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brice.dabe\Downloads\"/>
    </mc:Choice>
  </mc:AlternateContent>
  <xr:revisionPtr revIDLastSave="0" documentId="8_{F71CADA7-B7E5-4F35-AAD9-B216AC7F2A21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PC -Brands" sheetId="1" r:id="rId1"/>
    <sheet name="PC - Models" sheetId="4" r:id="rId2"/>
    <sheet name="PC - Fuel" sheetId="2" r:id="rId3"/>
    <sheet name="LCV - Brands" sheetId="5" r:id="rId4"/>
    <sheet name="LCV - Models" sheetId="7" r:id="rId5"/>
    <sheet name="LCV - Fuel" sheetId="6" r:id="rId6"/>
  </sheets>
  <externalReferences>
    <externalReference r:id="rId7"/>
  </externalReferences>
  <definedNames>
    <definedName name="_xlnm._FilterDatabase" localSheetId="4" hidden="1">'LCV - Models'!$A$2:$G$2</definedName>
    <definedName name="_xlnm._FilterDatabase" localSheetId="1" hidden="1">'PC - Models'!$A$2:$Q$2</definedName>
    <definedName name="_xlnm._FilterDatabase" localSheetId="0" hidden="1">'PC -Brands'!$A$50:$O$50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0" i="6" l="1"/>
  <c r="G7" i="6"/>
  <c r="M22" i="5"/>
  <c r="L22" i="5"/>
  <c r="K22" i="5"/>
  <c r="J22" i="5"/>
  <c r="I22" i="5"/>
  <c r="H22" i="5"/>
  <c r="G22" i="5"/>
  <c r="F22" i="5"/>
  <c r="E22" i="5"/>
  <c r="D22" i="5"/>
  <c r="C22" i="5"/>
  <c r="B22" i="5"/>
  <c r="N21" i="5"/>
  <c r="N20" i="5"/>
  <c r="N19" i="5"/>
  <c r="N18" i="5"/>
  <c r="N17" i="5"/>
  <c r="N16" i="5"/>
  <c r="N15" i="5"/>
  <c r="N14" i="5"/>
  <c r="N13" i="5"/>
  <c r="N12" i="5"/>
  <c r="N11" i="5"/>
  <c r="N10" i="5"/>
  <c r="N9" i="5"/>
  <c r="N8" i="5"/>
  <c r="N7" i="5"/>
  <c r="N6" i="5"/>
  <c r="N5" i="5"/>
  <c r="N4" i="5"/>
  <c r="N3" i="5"/>
  <c r="G16" i="2"/>
  <c r="G15" i="2"/>
  <c r="G11" i="2"/>
  <c r="G12" i="2"/>
  <c r="G14" i="6" l="1"/>
  <c r="N22" i="5"/>
  <c r="D48" i="1"/>
  <c r="E48" i="1"/>
  <c r="F48" i="1"/>
  <c r="G48" i="1"/>
  <c r="H48" i="1"/>
  <c r="I48" i="1"/>
  <c r="J48" i="1"/>
  <c r="K48" i="1"/>
  <c r="L48" i="1"/>
  <c r="M48" i="1"/>
  <c r="H18" i="2"/>
  <c r="H8" i="2"/>
  <c r="C48" i="1"/>
  <c r="B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N5" i="1"/>
  <c r="N4" i="1"/>
  <c r="N3" i="1"/>
  <c r="O6" i="5" l="1"/>
  <c r="O15" i="5"/>
  <c r="O14" i="5"/>
  <c r="O13" i="5"/>
  <c r="O7" i="5"/>
  <c r="O21" i="5"/>
  <c r="O4" i="5"/>
  <c r="O18" i="5"/>
  <c r="O8" i="5"/>
  <c r="O11" i="5"/>
  <c r="O9" i="5"/>
  <c r="O16" i="5"/>
  <c r="O20" i="5"/>
  <c r="O12" i="5"/>
  <c r="O3" i="5"/>
  <c r="O10" i="5"/>
  <c r="O17" i="5"/>
  <c r="O19" i="5"/>
  <c r="O5" i="5"/>
  <c r="H14" i="6"/>
  <c r="H12" i="6"/>
  <c r="H10" i="6"/>
  <c r="H7" i="6"/>
  <c r="N48" i="1"/>
  <c r="H20" i="2"/>
  <c r="O22" i="5" l="1"/>
  <c r="I16" i="2"/>
  <c r="I10" i="2"/>
  <c r="I11" i="2"/>
  <c r="I20" i="2"/>
  <c r="I15" i="2"/>
  <c r="I9" i="2"/>
  <c r="I19" i="2"/>
  <c r="I12" i="2"/>
  <c r="I18" i="2"/>
  <c r="I8" i="2"/>
  <c r="O4" i="1"/>
  <c r="O12" i="1"/>
  <c r="O20" i="1"/>
  <c r="O28" i="1"/>
  <c r="O36" i="1"/>
  <c r="O44" i="1"/>
  <c r="O3" i="1"/>
  <c r="O10" i="1"/>
  <c r="O27" i="1"/>
  <c r="O5" i="1"/>
  <c r="O13" i="1"/>
  <c r="O21" i="1"/>
  <c r="O29" i="1"/>
  <c r="O37" i="1"/>
  <c r="O45" i="1"/>
  <c r="O15" i="1"/>
  <c r="O31" i="1"/>
  <c r="O34" i="1"/>
  <c r="O11" i="1"/>
  <c r="O6" i="1"/>
  <c r="O14" i="1"/>
  <c r="O22" i="1"/>
  <c r="O30" i="1"/>
  <c r="O38" i="1"/>
  <c r="O46" i="1"/>
  <c r="O7" i="1"/>
  <c r="O23" i="1"/>
  <c r="O39" i="1"/>
  <c r="O26" i="1"/>
  <c r="O43" i="1"/>
  <c r="O19" i="1"/>
  <c r="O8" i="1"/>
  <c r="O16" i="1"/>
  <c r="O24" i="1"/>
  <c r="O32" i="1"/>
  <c r="O40" i="1"/>
  <c r="O9" i="1"/>
  <c r="O17" i="1"/>
  <c r="O25" i="1"/>
  <c r="O33" i="1"/>
  <c r="O41" i="1"/>
  <c r="O18" i="1"/>
  <c r="O42" i="1"/>
  <c r="O35" i="1"/>
  <c r="O47" i="1"/>
  <c r="N86" i="1"/>
  <c r="N93" i="1"/>
  <c r="N94" i="1"/>
  <c r="N98" i="1"/>
  <c r="N99" i="1"/>
  <c r="N100" i="1"/>
  <c r="N101" i="1"/>
  <c r="N105" i="1"/>
  <c r="N106" i="1"/>
  <c r="N107" i="1"/>
  <c r="N104" i="1"/>
  <c r="N102" i="1"/>
  <c r="N95" i="1"/>
  <c r="N85" i="1"/>
  <c r="O48" i="1" l="1"/>
  <c r="N60" i="5"/>
  <c r="N51" i="5"/>
  <c r="B62" i="5"/>
  <c r="L62" i="5"/>
  <c r="K109" i="1" l="1"/>
  <c r="J109" i="1"/>
  <c r="I109" i="1"/>
  <c r="H109" i="1"/>
  <c r="G109" i="1"/>
  <c r="F109" i="1"/>
  <c r="E109" i="1"/>
  <c r="D109" i="1"/>
  <c r="C109" i="1"/>
  <c r="B109" i="1"/>
  <c r="L108" i="1"/>
  <c r="N108" i="1" s="1"/>
  <c r="L103" i="1"/>
  <c r="N103" i="1" s="1"/>
  <c r="L97" i="1"/>
  <c r="N97" i="1" s="1"/>
  <c r="L96" i="1"/>
  <c r="N96" i="1" s="1"/>
  <c r="L92" i="1"/>
  <c r="N92" i="1" s="1"/>
  <c r="L91" i="1"/>
  <c r="N91" i="1" s="1"/>
  <c r="L90" i="1"/>
  <c r="N90" i="1" s="1"/>
  <c r="L89" i="1"/>
  <c r="N89" i="1" s="1"/>
  <c r="L88" i="1"/>
  <c r="N88" i="1" s="1"/>
  <c r="L87" i="1"/>
  <c r="N87" i="1" s="1"/>
  <c r="L84" i="1"/>
  <c r="N84" i="1" s="1"/>
  <c r="L83" i="1"/>
  <c r="N83" i="1" s="1"/>
  <c r="L82" i="1"/>
  <c r="N82" i="1" s="1"/>
  <c r="L81" i="1"/>
  <c r="N81" i="1" s="1"/>
  <c r="L80" i="1"/>
  <c r="N80" i="1" s="1"/>
  <c r="L79" i="1"/>
  <c r="N79" i="1" s="1"/>
  <c r="L78" i="1"/>
  <c r="N78" i="1" s="1"/>
  <c r="L77" i="1"/>
  <c r="N77" i="1" s="1"/>
  <c r="L76" i="1"/>
  <c r="N76" i="1" s="1"/>
  <c r="L75" i="1"/>
  <c r="N75" i="1" s="1"/>
  <c r="L74" i="1"/>
  <c r="N74" i="1" s="1"/>
  <c r="L73" i="1"/>
  <c r="N73" i="1" s="1"/>
  <c r="L72" i="1"/>
  <c r="N72" i="1" s="1"/>
  <c r="L71" i="1"/>
  <c r="N71" i="1" s="1"/>
  <c r="L70" i="1"/>
  <c r="N70" i="1" s="1"/>
  <c r="L69" i="1"/>
  <c r="N69" i="1" s="1"/>
  <c r="L68" i="1"/>
  <c r="N68" i="1" s="1"/>
  <c r="L67" i="1"/>
  <c r="N67" i="1" s="1"/>
  <c r="L66" i="1"/>
  <c r="N66" i="1" s="1"/>
  <c r="L65" i="1"/>
  <c r="N65" i="1" s="1"/>
  <c r="L64" i="1"/>
  <c r="N64" i="1" s="1"/>
  <c r="L63" i="1"/>
  <c r="N63" i="1" s="1"/>
  <c r="L62" i="1"/>
  <c r="N62" i="1" s="1"/>
  <c r="L61" i="1"/>
  <c r="N61" i="1" s="1"/>
  <c r="L60" i="1"/>
  <c r="N60" i="1" s="1"/>
  <c r="L59" i="1"/>
  <c r="N59" i="1" s="1"/>
  <c r="L58" i="1"/>
  <c r="N58" i="1" s="1"/>
  <c r="L57" i="1"/>
  <c r="N57" i="1" s="1"/>
  <c r="L56" i="1"/>
  <c r="N56" i="1" s="1"/>
  <c r="L55" i="1"/>
  <c r="N55" i="1" s="1"/>
  <c r="L54" i="1"/>
  <c r="N54" i="1" s="1"/>
  <c r="L53" i="1"/>
  <c r="N53" i="1" s="1"/>
  <c r="L52" i="1"/>
  <c r="N52" i="1" s="1"/>
  <c r="L51" i="1"/>
  <c r="N51" i="1" s="1"/>
  <c r="N109" i="1" l="1"/>
  <c r="L109" i="1"/>
  <c r="O98" i="1" l="1"/>
  <c r="O107" i="1"/>
  <c r="O80" i="1"/>
  <c r="O77" i="1"/>
  <c r="O58" i="1"/>
  <c r="O52" i="1"/>
  <c r="O91" i="1"/>
  <c r="O57" i="1"/>
  <c r="O78" i="1"/>
  <c r="O63" i="1"/>
  <c r="O83" i="1"/>
  <c r="O99" i="1"/>
  <c r="O89" i="1"/>
  <c r="O102" i="1"/>
  <c r="O86" i="1"/>
  <c r="O103" i="1"/>
  <c r="O68" i="1"/>
  <c r="O97" i="1"/>
  <c r="O108" i="1"/>
  <c r="O76" i="1"/>
  <c r="O105" i="1"/>
  <c r="O67" i="1"/>
  <c r="O106" i="1"/>
  <c r="O65" i="1"/>
  <c r="O73" i="1"/>
  <c r="O56" i="1"/>
  <c r="O82" i="1"/>
  <c r="O72" i="1"/>
  <c r="O60" i="1"/>
  <c r="O101" i="1"/>
  <c r="O84" i="1"/>
  <c r="O70" i="1"/>
  <c r="O93" i="1"/>
  <c r="O92" i="1"/>
  <c r="O90" i="1"/>
  <c r="O51" i="1"/>
  <c r="O55" i="1"/>
  <c r="O75" i="1"/>
  <c r="O71" i="1"/>
  <c r="O85" i="1"/>
  <c r="O96" i="1"/>
  <c r="O94" i="1"/>
  <c r="O74" i="1"/>
  <c r="O66" i="1"/>
  <c r="O59" i="1"/>
  <c r="O104" i="1"/>
  <c r="O79" i="1"/>
  <c r="O81" i="1"/>
  <c r="O100" i="1"/>
  <c r="O54" i="1"/>
  <c r="O69" i="1"/>
  <c r="O53" i="1"/>
  <c r="O95" i="1"/>
  <c r="O62" i="1"/>
  <c r="O64" i="1"/>
  <c r="O88" i="1"/>
  <c r="O87" i="1"/>
  <c r="O61" i="1"/>
  <c r="K62" i="5"/>
  <c r="N61" i="5"/>
  <c r="N54" i="5"/>
  <c r="N53" i="5"/>
  <c r="N59" i="5"/>
  <c r="N57" i="5"/>
  <c r="N56" i="5"/>
  <c r="N55" i="5"/>
  <c r="N52" i="5"/>
  <c r="N45" i="5"/>
  <c r="N49" i="5"/>
  <c r="N48" i="5"/>
  <c r="N46" i="5"/>
  <c r="N43" i="5"/>
  <c r="N42" i="5"/>
  <c r="N39" i="5"/>
  <c r="N41" i="5"/>
  <c r="N40" i="5"/>
  <c r="N38" i="5"/>
  <c r="N33" i="5"/>
  <c r="N30" i="5"/>
  <c r="N25" i="5"/>
  <c r="C62" i="5"/>
  <c r="D62" i="5"/>
  <c r="E62" i="5"/>
  <c r="F62" i="5"/>
  <c r="G62" i="5"/>
  <c r="H62" i="5"/>
  <c r="I62" i="5"/>
  <c r="J62" i="5"/>
  <c r="N58" i="5"/>
  <c r="N50" i="5"/>
  <c r="N47" i="5"/>
  <c r="N44" i="5"/>
  <c r="N37" i="5"/>
  <c r="N36" i="5"/>
  <c r="N34" i="5"/>
  <c r="N35" i="5"/>
  <c r="N32" i="5"/>
  <c r="N31" i="5"/>
  <c r="N27" i="5"/>
  <c r="N29" i="5"/>
  <c r="N28" i="5"/>
  <c r="N26" i="5"/>
  <c r="O109" i="1" l="1"/>
  <c r="C102" i="5"/>
  <c r="D102" i="5"/>
  <c r="E102" i="5"/>
  <c r="F102" i="5"/>
  <c r="G102" i="5"/>
  <c r="H102" i="5"/>
  <c r="I102" i="5"/>
  <c r="J102" i="5"/>
  <c r="K102" i="5"/>
  <c r="N102" i="5"/>
  <c r="O99" i="5" s="1"/>
  <c r="B102" i="5"/>
  <c r="N62" i="5"/>
  <c r="C172" i="1"/>
  <c r="D172" i="1"/>
  <c r="E172" i="1"/>
  <c r="F172" i="1"/>
  <c r="G172" i="1"/>
  <c r="H172" i="1"/>
  <c r="I172" i="1"/>
  <c r="J172" i="1"/>
  <c r="L172" i="1"/>
  <c r="N172" i="1"/>
  <c r="O114" i="1" s="1"/>
  <c r="B172" i="1"/>
  <c r="O152" i="1" l="1"/>
  <c r="O153" i="1"/>
  <c r="O121" i="1"/>
  <c r="O150" i="1"/>
  <c r="O141" i="1"/>
  <c r="O169" i="1"/>
  <c r="O137" i="1"/>
  <c r="O136" i="1"/>
  <c r="O134" i="1"/>
  <c r="O168" i="1"/>
  <c r="O166" i="1"/>
  <c r="O157" i="1"/>
  <c r="O125" i="1"/>
  <c r="O120" i="1"/>
  <c r="O129" i="1"/>
  <c r="O165" i="1"/>
  <c r="O161" i="1"/>
  <c r="O145" i="1"/>
  <c r="O113" i="1"/>
  <c r="O144" i="1"/>
  <c r="O171" i="1"/>
  <c r="O118" i="1"/>
  <c r="O149" i="1"/>
  <c r="O133" i="1"/>
  <c r="O117" i="1"/>
  <c r="O160" i="1"/>
  <c r="O128" i="1"/>
  <c r="O158" i="1"/>
  <c r="O142" i="1"/>
  <c r="O126" i="1"/>
  <c r="O61" i="5"/>
  <c r="O51" i="5"/>
  <c r="O60" i="5"/>
  <c r="O38" i="5"/>
  <c r="O26" i="5"/>
  <c r="O54" i="5"/>
  <c r="O48" i="5"/>
  <c r="O40" i="5"/>
  <c r="O33" i="5"/>
  <c r="O44" i="5"/>
  <c r="O36" i="5"/>
  <c r="O52" i="5"/>
  <c r="O57" i="5"/>
  <c r="O31" i="5"/>
  <c r="O27" i="5"/>
  <c r="O43" i="5"/>
  <c r="O41" i="5"/>
  <c r="O56" i="5"/>
  <c r="O37" i="5"/>
  <c r="O50" i="5"/>
  <c r="O59" i="5"/>
  <c r="O45" i="5"/>
  <c r="O30" i="5"/>
  <c r="O49" i="5"/>
  <c r="O34" i="5"/>
  <c r="O42" i="5"/>
  <c r="O29" i="5"/>
  <c r="O32" i="5"/>
  <c r="O28" i="5"/>
  <c r="O35" i="5"/>
  <c r="O47" i="5"/>
  <c r="O58" i="5"/>
  <c r="O39" i="5"/>
  <c r="O53" i="5"/>
  <c r="O46" i="5"/>
  <c r="O55" i="5"/>
  <c r="O93" i="5"/>
  <c r="O85" i="5"/>
  <c r="O77" i="5"/>
  <c r="O69" i="5"/>
  <c r="O92" i="5"/>
  <c r="O84" i="5"/>
  <c r="O76" i="5"/>
  <c r="O68" i="5"/>
  <c r="O65" i="5"/>
  <c r="O91" i="5"/>
  <c r="O83" i="5"/>
  <c r="O75" i="5"/>
  <c r="O67" i="5"/>
  <c r="O98" i="5"/>
  <c r="O90" i="5"/>
  <c r="O82" i="5"/>
  <c r="O74" i="5"/>
  <c r="O66" i="5"/>
  <c r="O97" i="5"/>
  <c r="O89" i="5"/>
  <c r="O81" i="5"/>
  <c r="O73" i="5"/>
  <c r="O102" i="5"/>
  <c r="O96" i="5"/>
  <c r="O88" i="5"/>
  <c r="O80" i="5"/>
  <c r="O72" i="5"/>
  <c r="O101" i="5"/>
  <c r="O95" i="5"/>
  <c r="O87" i="5"/>
  <c r="O79" i="5"/>
  <c r="O71" i="5"/>
  <c r="O100" i="5"/>
  <c r="O94" i="5"/>
  <c r="O86" i="5"/>
  <c r="O78" i="5"/>
  <c r="O70" i="5"/>
  <c r="O25" i="5"/>
  <c r="O62" i="5"/>
  <c r="O167" i="1"/>
  <c r="O159" i="1"/>
  <c r="O151" i="1"/>
  <c r="O143" i="1"/>
  <c r="O135" i="1"/>
  <c r="O127" i="1"/>
  <c r="O119" i="1"/>
  <c r="O172" i="1"/>
  <c r="O164" i="1"/>
  <c r="O156" i="1"/>
  <c r="O148" i="1"/>
  <c r="O140" i="1"/>
  <c r="O132" i="1"/>
  <c r="O124" i="1"/>
  <c r="O116" i="1"/>
  <c r="O112" i="1"/>
  <c r="O163" i="1"/>
  <c r="O155" i="1"/>
  <c r="O147" i="1"/>
  <c r="O139" i="1"/>
  <c r="O131" i="1"/>
  <c r="O123" i="1"/>
  <c r="O115" i="1"/>
  <c r="O170" i="1"/>
  <c r="O162" i="1"/>
  <c r="O154" i="1"/>
  <c r="O146" i="1"/>
  <c r="O138" i="1"/>
  <c r="O130" i="1"/>
  <c r="O122" i="1"/>
  <c r="B10" i="6"/>
  <c r="C10" i="6"/>
  <c r="D10" i="6"/>
  <c r="E10" i="6"/>
  <c r="B7" i="6"/>
  <c r="C7" i="6"/>
  <c r="C14" i="6" s="1"/>
  <c r="D7" i="6"/>
  <c r="E7" i="6"/>
  <c r="B18" i="2"/>
  <c r="C18" i="2"/>
  <c r="D18" i="2"/>
  <c r="B8" i="2"/>
  <c r="C8" i="2"/>
  <c r="D8" i="2"/>
  <c r="F18" i="2"/>
  <c r="F8" i="2"/>
  <c r="B14" i="6" l="1"/>
  <c r="B20" i="2"/>
  <c r="E14" i="6"/>
  <c r="F14" i="6" s="1"/>
  <c r="D14" i="6"/>
  <c r="F20" i="2"/>
  <c r="G20" i="2" s="1"/>
  <c r="D20" i="2"/>
  <c r="C20" i="2"/>
  <c r="E8" i="2" l="1"/>
  <c r="E10" i="2"/>
  <c r="G8" i="2"/>
  <c r="E9" i="2"/>
  <c r="E18" i="2"/>
  <c r="F11" i="6"/>
  <c r="F10" i="6"/>
  <c r="F7" i="6"/>
  <c r="F12" i="6"/>
  <c r="G9" i="2"/>
  <c r="G19" i="2"/>
  <c r="G10" i="2"/>
  <c r="G18" i="2"/>
  <c r="E13" i="2"/>
  <c r="E14" i="2"/>
  <c r="E15" i="2"/>
  <c r="E16" i="2"/>
  <c r="E17" i="2"/>
  <c r="E11" i="2"/>
  <c r="E19" i="2"/>
  <c r="E12" i="2"/>
  <c r="E20" i="2"/>
</calcChain>
</file>

<file path=xl/sharedStrings.xml><?xml version="1.0" encoding="utf-8"?>
<sst xmlns="http://schemas.openxmlformats.org/spreadsheetml/2006/main" count="3107" uniqueCount="1338">
  <si>
    <t>ALFA ROMEO</t>
  </si>
  <si>
    <t>ALPINA</t>
  </si>
  <si>
    <t>ALPINE</t>
  </si>
  <si>
    <t>ASTON MARTIN</t>
  </si>
  <si>
    <t>AUDI</t>
  </si>
  <si>
    <t>BENTLEY</t>
  </si>
  <si>
    <t>BMW</t>
  </si>
  <si>
    <t>BORGWARD</t>
  </si>
  <si>
    <t>CADILLAC</t>
  </si>
  <si>
    <t>CHEVROLET</t>
  </si>
  <si>
    <t>CHONGQING CHANGAN</t>
  </si>
  <si>
    <t>CITROEN</t>
  </si>
  <si>
    <t>DACIA</t>
  </si>
  <si>
    <t>DODGE</t>
  </si>
  <si>
    <t>DS</t>
  </si>
  <si>
    <t>FERRARI</t>
  </si>
  <si>
    <t>FIAT</t>
  </si>
  <si>
    <t>FORD</t>
  </si>
  <si>
    <t>FORD-CNG-TECHNIK</t>
  </si>
  <si>
    <t>FORD (D)</t>
  </si>
  <si>
    <t>FORD (USA)</t>
  </si>
  <si>
    <t>HONDA</t>
  </si>
  <si>
    <t>HYUNDAI</t>
  </si>
  <si>
    <t>INFINITI</t>
  </si>
  <si>
    <t>JAGUAR</t>
  </si>
  <si>
    <t>JAGUAR LAND ROVER</t>
  </si>
  <si>
    <t>JEEP</t>
  </si>
  <si>
    <t>KIA</t>
  </si>
  <si>
    <t>LADA</t>
  </si>
  <si>
    <t>LAMBORGHINI</t>
  </si>
  <si>
    <t>LAND ROVER</t>
  </si>
  <si>
    <t>LEXUS</t>
  </si>
  <si>
    <t>LOTUS</t>
  </si>
  <si>
    <t>MAN</t>
  </si>
  <si>
    <t>MASERATI</t>
  </si>
  <si>
    <t>MAXUS</t>
  </si>
  <si>
    <t>MAZDA</t>
  </si>
  <si>
    <t>MC LAREN</t>
  </si>
  <si>
    <t>MERCEDES</t>
  </si>
  <si>
    <t>MERCEDES-AMG</t>
  </si>
  <si>
    <t>MG</t>
  </si>
  <si>
    <t>MINI</t>
  </si>
  <si>
    <t>MITSUBISHI</t>
  </si>
  <si>
    <t>MORGAN</t>
  </si>
  <si>
    <t>NISSAN</t>
  </si>
  <si>
    <t>OPEL</t>
  </si>
  <si>
    <t>OPEL AUTOMOBILE GMBH</t>
  </si>
  <si>
    <t>PEUGEOT</t>
  </si>
  <si>
    <t>PORSCHE</t>
  </si>
  <si>
    <t>RENAULT</t>
  </si>
  <si>
    <t>ROLLS ROYCE</t>
  </si>
  <si>
    <t>SEAT</t>
  </si>
  <si>
    <t>SKODA</t>
  </si>
  <si>
    <t>SMART</t>
  </si>
  <si>
    <t>SSANGYONG</t>
  </si>
  <si>
    <t>SUBARU</t>
  </si>
  <si>
    <t>SUZUKI</t>
  </si>
  <si>
    <t>TESLA</t>
  </si>
  <si>
    <t>TOYOTA</t>
  </si>
  <si>
    <t>VOLKSWAGEN</t>
  </si>
  <si>
    <t>VOLVO</t>
  </si>
  <si>
    <t>DAIMLER</t>
  </si>
  <si>
    <t>DONKERVOORT</t>
  </si>
  <si>
    <t>GMC</t>
  </si>
  <si>
    <t>PGO AUTOMOBILES</t>
  </si>
  <si>
    <t>SECMA</t>
  </si>
  <si>
    <t>VDL</t>
  </si>
  <si>
    <t>BYD</t>
  </si>
  <si>
    <t>CATERHAM</t>
  </si>
  <si>
    <t>CHRYSLER</t>
  </si>
  <si>
    <t>FORD-WERKE GMBH</t>
  </si>
  <si>
    <t>JAGUAR LAND ROVER LI</t>
  </si>
  <si>
    <t>KTM</t>
  </si>
  <si>
    <t>LANCIA</t>
  </si>
  <si>
    <t>LATERAL DESIGN LTD</t>
  </si>
  <si>
    <t>SKODA AUTO AS</t>
  </si>
  <si>
    <t>DANGEL</t>
  </si>
  <si>
    <t>RADICAL SPORTSCAR</t>
  </si>
  <si>
    <t>WESTFALIA</t>
  </si>
  <si>
    <t>CNG(GAZ NATUREL COMPRIME)</t>
  </si>
  <si>
    <t>DIESEL</t>
  </si>
  <si>
    <t>ELECTRIQUE</t>
  </si>
  <si>
    <t>ESSENCE</t>
  </si>
  <si>
    <t>ESSENCE + CNG</t>
  </si>
  <si>
    <t>ESSENCE / ETHANOL</t>
  </si>
  <si>
    <t>ESSENCE + LPG</t>
  </si>
  <si>
    <t>ESSENCE + METHANE</t>
  </si>
  <si>
    <t>HYBRIDE - DIE./ELEC. NOVC</t>
  </si>
  <si>
    <t>HYBRIDE - DIE./ELEC. OVC</t>
  </si>
  <si>
    <t>HYBRIDE - DIESEL/ELECTR.</t>
  </si>
  <si>
    <t>HYBRIDE - ELECTRIQUE/ESS.</t>
  </si>
  <si>
    <t>HYBRIDE - ESS./ELEC. NOVC</t>
  </si>
  <si>
    <t>HYBRIDE - ESS./ELEC. OVC</t>
  </si>
  <si>
    <t>HYBRIDE - ESSENCE/ELECTR.</t>
  </si>
  <si>
    <t>4C</t>
  </si>
  <si>
    <t>4C SPIDER</t>
  </si>
  <si>
    <t>ALFA MITO</t>
  </si>
  <si>
    <t>GIULIA</t>
  </si>
  <si>
    <t>GIULIA QUADRI</t>
  </si>
  <si>
    <t>GIULIETTA</t>
  </si>
  <si>
    <t>MITO</t>
  </si>
  <si>
    <t>STELVIO</t>
  </si>
  <si>
    <t>B3 S BITURBO</t>
  </si>
  <si>
    <t>B4 S BITURBO</t>
  </si>
  <si>
    <t>B5 BITURBO</t>
  </si>
  <si>
    <t>B7 BITURBO</t>
  </si>
  <si>
    <t>D3 BITURBO</t>
  </si>
  <si>
    <t>D4 BITURBO</t>
  </si>
  <si>
    <t>A110</t>
  </si>
  <si>
    <t>DB11</t>
  </si>
  <si>
    <t>DB11 AMR</t>
  </si>
  <si>
    <t>DB11 VOLANTE</t>
  </si>
  <si>
    <t>DB9 VOLANTE</t>
  </si>
  <si>
    <t>DBS</t>
  </si>
  <si>
    <t>RAPIDE S</t>
  </si>
  <si>
    <t>V12 VANTAGE AMR</t>
  </si>
  <si>
    <t>V12 VANTAGE S</t>
  </si>
  <si>
    <t>V8 VANTAGE AMR</t>
  </si>
  <si>
    <t>V8 VANTAGE S</t>
  </si>
  <si>
    <t>VANQUISH</t>
  </si>
  <si>
    <t>VANQUISH S</t>
  </si>
  <si>
    <t>VANTAGE</t>
  </si>
  <si>
    <t>VANTAGE GT8</t>
  </si>
  <si>
    <t>A1</t>
  </si>
  <si>
    <t>A1 SPORTBACK</t>
  </si>
  <si>
    <t>A3</t>
  </si>
  <si>
    <t>A3 CABRIOLET</t>
  </si>
  <si>
    <t>A3 LIMOUSINE</t>
  </si>
  <si>
    <t>A3 SPORTBACK</t>
  </si>
  <si>
    <t>A4</t>
  </si>
  <si>
    <t>A4 ALLROAD</t>
  </si>
  <si>
    <t>A4 AVANT</t>
  </si>
  <si>
    <t>A4AVANT</t>
  </si>
  <si>
    <t>A4 LIMOUSINE</t>
  </si>
  <si>
    <t>A4 QUATTRO</t>
  </si>
  <si>
    <t>A4 SPORTBACK</t>
  </si>
  <si>
    <t>A5 CABRIOLET</t>
  </si>
  <si>
    <t>A5 SPORTBACK</t>
  </si>
  <si>
    <t>A6</t>
  </si>
  <si>
    <t>A6 ALLROAD</t>
  </si>
  <si>
    <t>A6 AVANT</t>
  </si>
  <si>
    <t>A6 LIMOUSINE</t>
  </si>
  <si>
    <t>A7 SPORTBACK</t>
  </si>
  <si>
    <t>A8</t>
  </si>
  <si>
    <t>A8 L</t>
  </si>
  <si>
    <t>E-TRON</t>
  </si>
  <si>
    <t>Q2</t>
  </si>
  <si>
    <t>Q3</t>
  </si>
  <si>
    <t>Q5</t>
  </si>
  <si>
    <t>Q7</t>
  </si>
  <si>
    <t>Q7 E-TRON</t>
  </si>
  <si>
    <t>Q8</t>
  </si>
  <si>
    <t>R8 SPYDER</t>
  </si>
  <si>
    <t>RS 3 LIMOUSINE</t>
  </si>
  <si>
    <t>RS3 LIMOUSINE</t>
  </si>
  <si>
    <t>RS3 SPORTBACK</t>
  </si>
  <si>
    <t>RS4 AVANT</t>
  </si>
  <si>
    <t>RS5 SPORTBACK</t>
  </si>
  <si>
    <t>RS 6</t>
  </si>
  <si>
    <t>RS 6 AVANT</t>
  </si>
  <si>
    <t>RS6 AVANT</t>
  </si>
  <si>
    <t>S1</t>
  </si>
  <si>
    <t>S1 SPORTBACK</t>
  </si>
  <si>
    <t>S3 CABRIOLET</t>
  </si>
  <si>
    <t>S3 LIMOUSINE</t>
  </si>
  <si>
    <t>S3 SPORTBACK</t>
  </si>
  <si>
    <t>S4 AVANT</t>
  </si>
  <si>
    <t>S4 LIMOUSINE</t>
  </si>
  <si>
    <t>S5 CABRIOLET</t>
  </si>
  <si>
    <t>S5 SPORTBACK</t>
  </si>
  <si>
    <t>S6 AVANT</t>
  </si>
  <si>
    <t>S7 SPORTBACK</t>
  </si>
  <si>
    <t>SQ2</t>
  </si>
  <si>
    <t>SQ5</t>
  </si>
  <si>
    <t>SQ7</t>
  </si>
  <si>
    <t>SQ8</t>
  </si>
  <si>
    <t>TT ROADSTER</t>
  </si>
  <si>
    <t>TT RS ROADSTER</t>
  </si>
  <si>
    <t>TTS ROADSTER</t>
  </si>
  <si>
    <t>BENTAYGA</t>
  </si>
  <si>
    <t>BENTAYGA SPEED</t>
  </si>
  <si>
    <t>BENTAYGA V8</t>
  </si>
  <si>
    <t>BENTAYGA W12</t>
  </si>
  <si>
    <t>CONTINENTAL</t>
  </si>
  <si>
    <t>CONTINENTAL GT</t>
  </si>
  <si>
    <t>FLYING SPUR V8S</t>
  </si>
  <si>
    <t>FLYING SPUR W12</t>
  </si>
  <si>
    <t>MULSANNE SPEED</t>
  </si>
  <si>
    <t>V8S CONVERTIBLE</t>
  </si>
  <si>
    <t>I3</t>
  </si>
  <si>
    <t>I3S</t>
  </si>
  <si>
    <t>I8</t>
  </si>
  <si>
    <t>M2</t>
  </si>
  <si>
    <t>M3</t>
  </si>
  <si>
    <t>M3 CS</t>
  </si>
  <si>
    <t>M4</t>
  </si>
  <si>
    <t>M4 CS</t>
  </si>
  <si>
    <t>M5</t>
  </si>
  <si>
    <t>M6</t>
  </si>
  <si>
    <t>X1</t>
  </si>
  <si>
    <t>X3M</t>
  </si>
  <si>
    <t>X5</t>
  </si>
  <si>
    <t>X6 M</t>
  </si>
  <si>
    <t>BX5</t>
  </si>
  <si>
    <t>BX7 TS</t>
  </si>
  <si>
    <t>ATS</t>
  </si>
  <si>
    <t>ATS-V</t>
  </si>
  <si>
    <t>CT6</t>
  </si>
  <si>
    <t>CTS</t>
  </si>
  <si>
    <t>CTS-V</t>
  </si>
  <si>
    <t>ESCALADE</t>
  </si>
  <si>
    <t>ESCALADE ESV</t>
  </si>
  <si>
    <t>XT5</t>
  </si>
  <si>
    <t>CAMARO</t>
  </si>
  <si>
    <t>CAMARO SS</t>
  </si>
  <si>
    <t>CORVETTE</t>
  </si>
  <si>
    <t>SUBURBAN</t>
  </si>
  <si>
    <t>S301</t>
  </si>
  <si>
    <t>BERLINGO</t>
  </si>
  <si>
    <t>C1</t>
  </si>
  <si>
    <t>C3</t>
  </si>
  <si>
    <t>C3 AIRCROSS</t>
  </si>
  <si>
    <t>C4</t>
  </si>
  <si>
    <t>C4 AIRCROSS</t>
  </si>
  <si>
    <t>C4 CACTUS</t>
  </si>
  <si>
    <t>C4 PICASSO</t>
  </si>
  <si>
    <t>C4 SPACETOURER</t>
  </si>
  <si>
    <t>C5</t>
  </si>
  <si>
    <t>C5 AIRCROSS</t>
  </si>
  <si>
    <t>C-ELYSEE</t>
  </si>
  <si>
    <t>C-ZERO</t>
  </si>
  <si>
    <t>DS3</t>
  </si>
  <si>
    <t>DS3 CABRIO</t>
  </si>
  <si>
    <t>DS4</t>
  </si>
  <si>
    <t>DS5</t>
  </si>
  <si>
    <t>E-MEHARI</t>
  </si>
  <si>
    <t>JUMPER</t>
  </si>
  <si>
    <t>JUMPY</t>
  </si>
  <si>
    <t>JUMPY SPACETOUR</t>
  </si>
  <si>
    <t>NEMO</t>
  </si>
  <si>
    <t>RIFTER</t>
  </si>
  <si>
    <t>DOKKER</t>
  </si>
  <si>
    <t>DOKKER AMF-BRUN</t>
  </si>
  <si>
    <t>DUSTER</t>
  </si>
  <si>
    <t>LODGY</t>
  </si>
  <si>
    <t>LOGAN</t>
  </si>
  <si>
    <t>SANDERO</t>
  </si>
  <si>
    <t>XJ</t>
  </si>
  <si>
    <t>CHALLENGER</t>
  </si>
  <si>
    <t>CHALLENGER SRT</t>
  </si>
  <si>
    <t>DURANGO</t>
  </si>
  <si>
    <t>GTO-RS</t>
  </si>
  <si>
    <t>DS 3 CROSSBACK</t>
  </si>
  <si>
    <t>DS3 CROSSBACK</t>
  </si>
  <si>
    <t>DS7</t>
  </si>
  <si>
    <t>DS 7 CROSSBACK</t>
  </si>
  <si>
    <t>DS7 CROSSBACK</t>
  </si>
  <si>
    <t>488 GTB</t>
  </si>
  <si>
    <t>488 PISTA</t>
  </si>
  <si>
    <t>488 SPIDER</t>
  </si>
  <si>
    <t>812 SUPERFAST</t>
  </si>
  <si>
    <t>CALIFORNIA</t>
  </si>
  <si>
    <t>F12 TDF</t>
  </si>
  <si>
    <t>GTC4 LUSSO</t>
  </si>
  <si>
    <t>GTC4 LUSSO T</t>
  </si>
  <si>
    <t>PORTOFINO</t>
  </si>
  <si>
    <t>124 SPIDER</t>
  </si>
  <si>
    <t>500 ABARTH</t>
  </si>
  <si>
    <t>500L</t>
  </si>
  <si>
    <t>500X</t>
  </si>
  <si>
    <t>ABARTH124SPIDER</t>
  </si>
  <si>
    <t>ABARTH 500</t>
  </si>
  <si>
    <t>DOBLO</t>
  </si>
  <si>
    <t>DUCATO</t>
  </si>
  <si>
    <t>FIAT 500</t>
  </si>
  <si>
    <t>FIAT 500L</t>
  </si>
  <si>
    <t>FIAT500L</t>
  </si>
  <si>
    <t>FIAT 500X</t>
  </si>
  <si>
    <t>FIAT TIPO</t>
  </si>
  <si>
    <t>FIORINO</t>
  </si>
  <si>
    <t>PANDA</t>
  </si>
  <si>
    <t>PUNTO</t>
  </si>
  <si>
    <t>QUBO</t>
  </si>
  <si>
    <t>TALENTO</t>
  </si>
  <si>
    <t>TIPO</t>
  </si>
  <si>
    <t>EDGE</t>
  </si>
  <si>
    <t>FIESTA</t>
  </si>
  <si>
    <t>MUSTANG</t>
  </si>
  <si>
    <t>S-MAX</t>
  </si>
  <si>
    <t>TOURNEO CUSTOM</t>
  </si>
  <si>
    <t>TRANSIT</t>
  </si>
  <si>
    <t>TRANSIT CUSTOM</t>
  </si>
  <si>
    <t>FOCUS RS</t>
  </si>
  <si>
    <t>MONDEO HYBRID</t>
  </si>
  <si>
    <t>B-MAX</t>
  </si>
  <si>
    <t>C-MAX</t>
  </si>
  <si>
    <t>ECOSPORT</t>
  </si>
  <si>
    <t>FOCUS</t>
  </si>
  <si>
    <t>GALAXY</t>
  </si>
  <si>
    <t>GRAND C-MAX</t>
  </si>
  <si>
    <t>KA+</t>
  </si>
  <si>
    <t>KUGA</t>
  </si>
  <si>
    <t>MONDEO</t>
  </si>
  <si>
    <t>TOURNEO CONNECT</t>
  </si>
  <si>
    <t>TOURNEO COURIER</t>
  </si>
  <si>
    <t>EXPLORER</t>
  </si>
  <si>
    <t>FORD GT</t>
  </si>
  <si>
    <t>YUKON</t>
  </si>
  <si>
    <t>CIVIC</t>
  </si>
  <si>
    <t>CIVIC 4DR</t>
  </si>
  <si>
    <t>CIVIC 5DR</t>
  </si>
  <si>
    <t>CIVIC TOURER</t>
  </si>
  <si>
    <t>CR-V</t>
  </si>
  <si>
    <t>HR-V</t>
  </si>
  <si>
    <t>JAZZ</t>
  </si>
  <si>
    <t>NSX</t>
  </si>
  <si>
    <t>GRAND SANTA FE</t>
  </si>
  <si>
    <t>H-1</t>
  </si>
  <si>
    <t>I10</t>
  </si>
  <si>
    <t>I20</t>
  </si>
  <si>
    <t>I30</t>
  </si>
  <si>
    <t>I30 N</t>
  </si>
  <si>
    <t>I40</t>
  </si>
  <si>
    <t>IONIQ</t>
  </si>
  <si>
    <t>IX20</t>
  </si>
  <si>
    <t>IX35</t>
  </si>
  <si>
    <t>KONA</t>
  </si>
  <si>
    <t>SANTA FE</t>
  </si>
  <si>
    <t>TUCSON</t>
  </si>
  <si>
    <t>TUCSON IX35</t>
  </si>
  <si>
    <t>Q30</t>
  </si>
  <si>
    <t>Q30S</t>
  </si>
  <si>
    <t>Q50</t>
  </si>
  <si>
    <t>Q60</t>
  </si>
  <si>
    <t>QX30</t>
  </si>
  <si>
    <t>QX70</t>
  </si>
  <si>
    <t>E-PACE</t>
  </si>
  <si>
    <t>F-PACE</t>
  </si>
  <si>
    <t>F-TYPE</t>
  </si>
  <si>
    <t>I-PACE</t>
  </si>
  <si>
    <t>XE</t>
  </si>
  <si>
    <t>XF</t>
  </si>
  <si>
    <t>DISCOVERY</t>
  </si>
  <si>
    <t>DISCOVERY SPORT</t>
  </si>
  <si>
    <t>RANGE ROVER</t>
  </si>
  <si>
    <t>RANGEROVERSPORT</t>
  </si>
  <si>
    <t>CHEROKEE</t>
  </si>
  <si>
    <t>COMPASS</t>
  </si>
  <si>
    <t>GRAND CHEROKEE</t>
  </si>
  <si>
    <t>RENEGADE</t>
  </si>
  <si>
    <t>WRANGLER</t>
  </si>
  <si>
    <t>WRANGLER JK</t>
  </si>
  <si>
    <t>CARENS</t>
  </si>
  <si>
    <t>CEE'D</t>
  </si>
  <si>
    <t>NIRO</t>
  </si>
  <si>
    <t>OPTIMA</t>
  </si>
  <si>
    <t>PICANTO</t>
  </si>
  <si>
    <t>PROCEED</t>
  </si>
  <si>
    <t>RIO</t>
  </si>
  <si>
    <t>SORENTO</t>
  </si>
  <si>
    <t>SOUL</t>
  </si>
  <si>
    <t>SPORTAGE</t>
  </si>
  <si>
    <t>STINGER</t>
  </si>
  <si>
    <t>STONIC</t>
  </si>
  <si>
    <t>VENGA</t>
  </si>
  <si>
    <t>4X4</t>
  </si>
  <si>
    <t>LADA 4X4 URBAN</t>
  </si>
  <si>
    <t>AVENTADOR</t>
  </si>
  <si>
    <t>HURACAN</t>
  </si>
  <si>
    <t>URUS</t>
  </si>
  <si>
    <t>EVOQUE</t>
  </si>
  <si>
    <t>RANGEROVERVELAR</t>
  </si>
  <si>
    <t>VELAR</t>
  </si>
  <si>
    <t>3-ELEVEN</t>
  </si>
  <si>
    <t>ELISE CUP 250</t>
  </si>
  <si>
    <t>ELISE SPORT 220</t>
  </si>
  <si>
    <t>EVORA 400</t>
  </si>
  <si>
    <t>EVORA GT430</t>
  </si>
  <si>
    <t>EXIGE CUP 430</t>
  </si>
  <si>
    <t>EXIGE S</t>
  </si>
  <si>
    <t>EXIGE SPORT 350</t>
  </si>
  <si>
    <t>EXIGE SPORT 380</t>
  </si>
  <si>
    <t>EXIGE SPORT 410</t>
  </si>
  <si>
    <t>TGE</t>
  </si>
  <si>
    <t>GHIBLI</t>
  </si>
  <si>
    <t>GHIBLI DIESEL</t>
  </si>
  <si>
    <t>GHIBLI S</t>
  </si>
  <si>
    <t>GHIBLI S Q4</t>
  </si>
  <si>
    <t>GRANCABRIO</t>
  </si>
  <si>
    <t>GRANTURISMO MC</t>
  </si>
  <si>
    <t>GRANTURISMO S.</t>
  </si>
  <si>
    <t>LEVANTE</t>
  </si>
  <si>
    <t>LEVANTE DIESEL</t>
  </si>
  <si>
    <t>LEVANTE S</t>
  </si>
  <si>
    <t>QUATTROPORTE S</t>
  </si>
  <si>
    <t>MAXUS EV80</t>
  </si>
  <si>
    <t>CX-3</t>
  </si>
  <si>
    <t>CX-5</t>
  </si>
  <si>
    <t>CX-9</t>
  </si>
  <si>
    <t>MX-5</t>
  </si>
  <si>
    <t>570 GT</t>
  </si>
  <si>
    <t>600LT SPIDER</t>
  </si>
  <si>
    <t>720S SPIDER</t>
  </si>
  <si>
    <t>MC LAREN SENNA</t>
  </si>
  <si>
    <t>AMG A 35</t>
  </si>
  <si>
    <t>AMG C 43</t>
  </si>
  <si>
    <t>AMG C 63</t>
  </si>
  <si>
    <t>AMG C 63 S</t>
  </si>
  <si>
    <t>AMG CLA 45</t>
  </si>
  <si>
    <t>AMG CLS 53</t>
  </si>
  <si>
    <t>AMG CLS CLS53</t>
  </si>
  <si>
    <t>AMG CLS S53</t>
  </si>
  <si>
    <t>AMG E43 4MATIC</t>
  </si>
  <si>
    <t>AMG E53</t>
  </si>
  <si>
    <t>AMG E53 4MATIC</t>
  </si>
  <si>
    <t>AMG E 63</t>
  </si>
  <si>
    <t>AMG E63 S</t>
  </si>
  <si>
    <t>AMG G 63</t>
  </si>
  <si>
    <t>AMG GLA 45</t>
  </si>
  <si>
    <t>AMG GLC 43</t>
  </si>
  <si>
    <t>AMG GLC 63</t>
  </si>
  <si>
    <t>AMG GLC 63 S</t>
  </si>
  <si>
    <t>AMG GLE 43</t>
  </si>
  <si>
    <t>AMG GLE 63</t>
  </si>
  <si>
    <t>AMG GLE 63 S</t>
  </si>
  <si>
    <t>AMG GLS 63</t>
  </si>
  <si>
    <t>AMG S 63 4MATIC</t>
  </si>
  <si>
    <t>AMG S63 4MATIC</t>
  </si>
  <si>
    <t>AMG S 65</t>
  </si>
  <si>
    <t>AMG SLC 43</t>
  </si>
  <si>
    <t>CITAN</t>
  </si>
  <si>
    <t>CLA 180</t>
  </si>
  <si>
    <t>CLA 200</t>
  </si>
  <si>
    <t>CLA 220</t>
  </si>
  <si>
    <t>CLA 220 4MATIC</t>
  </si>
  <si>
    <t>CLA 250</t>
  </si>
  <si>
    <t>CLA 250 4MATIC</t>
  </si>
  <si>
    <t>CLS 220 D</t>
  </si>
  <si>
    <t>CLS 300 D</t>
  </si>
  <si>
    <t>CLS 350 D</t>
  </si>
  <si>
    <t>CLS 350D 4MATIC</t>
  </si>
  <si>
    <t>CLS 400D 4MATIC</t>
  </si>
  <si>
    <t>CLS 450 4MATIC</t>
  </si>
  <si>
    <t>G500</t>
  </si>
  <si>
    <t>GLA 180</t>
  </si>
  <si>
    <t>GLA 180 D</t>
  </si>
  <si>
    <t>GLA 200</t>
  </si>
  <si>
    <t>GLA 200 4MATIC</t>
  </si>
  <si>
    <t>GLA 220 D</t>
  </si>
  <si>
    <t>GLA 250</t>
  </si>
  <si>
    <t>GLA 250 4MATIC</t>
  </si>
  <si>
    <t>GLC 200 4MATIC</t>
  </si>
  <si>
    <t>GLC 250 4MATIC</t>
  </si>
  <si>
    <t>GLC 300 4MATIC</t>
  </si>
  <si>
    <t>GLC 350 4MATIC</t>
  </si>
  <si>
    <t>GLC 350 D 4MATI</t>
  </si>
  <si>
    <t>GLC 350D 4MATIC</t>
  </si>
  <si>
    <t>GLE 250 D</t>
  </si>
  <si>
    <t>GLE 250D 4MATIC</t>
  </si>
  <si>
    <t>GLE 400 4MATIC</t>
  </si>
  <si>
    <t>GLE 450 4MATIC</t>
  </si>
  <si>
    <t>GLE 500 4MATIC</t>
  </si>
  <si>
    <t>GLS 400 4MATIC</t>
  </si>
  <si>
    <t>GLS 500 4MATIC</t>
  </si>
  <si>
    <t>ITO TOURER</t>
  </si>
  <si>
    <t>MARCO POLO</t>
  </si>
  <si>
    <t>SLC 180</t>
  </si>
  <si>
    <t>SPRINTER</t>
  </si>
  <si>
    <t>VITO</t>
  </si>
  <si>
    <t>VITO TOURER</t>
  </si>
  <si>
    <t>V-KLASSE</t>
  </si>
  <si>
    <t>AMG GT</t>
  </si>
  <si>
    <t>AMG GT43 4MATIC</t>
  </si>
  <si>
    <t>AMG GT53 4MATIC</t>
  </si>
  <si>
    <t>AMG GT63 4MATIC</t>
  </si>
  <si>
    <t>AMG GT 63 S</t>
  </si>
  <si>
    <t>AMG GT C</t>
  </si>
  <si>
    <t>AMG GT R</t>
  </si>
  <si>
    <t>AMG GT S</t>
  </si>
  <si>
    <t>ZS</t>
  </si>
  <si>
    <t>CLUBMAN</t>
  </si>
  <si>
    <t>CLUBMAN COOPER</t>
  </si>
  <si>
    <t>CLUBMANCOOPERD</t>
  </si>
  <si>
    <t>CLUBMAN COOPERS</t>
  </si>
  <si>
    <t>CLUBMANCOOPERS</t>
  </si>
  <si>
    <t>CLUBMAN ONE</t>
  </si>
  <si>
    <t>CLUBMAN ONE D</t>
  </si>
  <si>
    <t>COOPER</t>
  </si>
  <si>
    <t>COOPER D</t>
  </si>
  <si>
    <t>COOPER S</t>
  </si>
  <si>
    <t>COOPER S ALL4</t>
  </si>
  <si>
    <t>COOPER SD</t>
  </si>
  <si>
    <t>COOPER WORKS</t>
  </si>
  <si>
    <t>COUNTRYMAN</t>
  </si>
  <si>
    <t>COUNTRYMAN ALL4</t>
  </si>
  <si>
    <t>COUNTRYMAN COOP</t>
  </si>
  <si>
    <t>COUNTRYMAN JCW</t>
  </si>
  <si>
    <t>COUNTRYMAN ONE</t>
  </si>
  <si>
    <t>COUNTRYMAN S</t>
  </si>
  <si>
    <t>COUNTRYMAN SD</t>
  </si>
  <si>
    <t>J. COOPER WORKS</t>
  </si>
  <si>
    <t>ONE</t>
  </si>
  <si>
    <t>ONE D</t>
  </si>
  <si>
    <t>ASX</t>
  </si>
  <si>
    <t>ATTRAGE</t>
  </si>
  <si>
    <t>ECLIPSE CROSS</t>
  </si>
  <si>
    <t>LANCER</t>
  </si>
  <si>
    <t>OUTLANDER</t>
  </si>
  <si>
    <t>PAJERO</t>
  </si>
  <si>
    <t>SPACE STAR</t>
  </si>
  <si>
    <t>PLUS4</t>
  </si>
  <si>
    <t>ROADSTER</t>
  </si>
  <si>
    <t>ROADSTER SPORT</t>
  </si>
  <si>
    <t>370Z</t>
  </si>
  <si>
    <t>370Z ROADSTER</t>
  </si>
  <si>
    <t>E-NV200</t>
  </si>
  <si>
    <t>GT-R</t>
  </si>
  <si>
    <t>JUKE</t>
  </si>
  <si>
    <t>LEAF</t>
  </si>
  <si>
    <t>LEAF 40KWH</t>
  </si>
  <si>
    <t>MICRA</t>
  </si>
  <si>
    <t>NV200</t>
  </si>
  <si>
    <t>NV300</t>
  </si>
  <si>
    <t>NV400</t>
  </si>
  <si>
    <t>PULSAR</t>
  </si>
  <si>
    <t>QASHQAI</t>
  </si>
  <si>
    <t>X-TRAIL</t>
  </si>
  <si>
    <t>ADAM</t>
  </si>
  <si>
    <t>ASTRA</t>
  </si>
  <si>
    <t>ASTRA+</t>
  </si>
  <si>
    <t>ASTRA SPORTS</t>
  </si>
  <si>
    <t>ASTRA SPORTS T.</t>
  </si>
  <si>
    <t>ASTRA SPORTS TO</t>
  </si>
  <si>
    <t>ASTRA S.TOURER+</t>
  </si>
  <si>
    <t>CASCADA</t>
  </si>
  <si>
    <t>COMBO</t>
  </si>
  <si>
    <t>COMBO LIFE</t>
  </si>
  <si>
    <t>CORSA-E</t>
  </si>
  <si>
    <t>CROSSLAND X</t>
  </si>
  <si>
    <t>INSIGNIA</t>
  </si>
  <si>
    <t>INSIGNIA GRAND</t>
  </si>
  <si>
    <t>INSIGNIA GSI</t>
  </si>
  <si>
    <t>INSIGNIA SPORT</t>
  </si>
  <si>
    <t>INSIGNIA SPORTS</t>
  </si>
  <si>
    <t>INSIGNIA ST</t>
  </si>
  <si>
    <t>INSIGNIA TOURER</t>
  </si>
  <si>
    <t>KARL</t>
  </si>
  <si>
    <t>KARL ROCKS</t>
  </si>
  <si>
    <t>KARL / VIVA</t>
  </si>
  <si>
    <t>MOKKA</t>
  </si>
  <si>
    <t>MOKKA X</t>
  </si>
  <si>
    <t>MOVANO</t>
  </si>
  <si>
    <t>VIVARO</t>
  </si>
  <si>
    <t>VIVARO-B</t>
  </si>
  <si>
    <t>ZAFIRA TOURER</t>
  </si>
  <si>
    <t>BOXER</t>
  </si>
  <si>
    <t>EXPERT</t>
  </si>
  <si>
    <t>EXPERT TRAVELER</t>
  </si>
  <si>
    <t>ION</t>
  </si>
  <si>
    <t>PARTNER</t>
  </si>
  <si>
    <t>SPEEDSTER II</t>
  </si>
  <si>
    <t>718 BOXSTER</t>
  </si>
  <si>
    <t>718 BOXSTER GTS</t>
  </si>
  <si>
    <t>718 BOXSTER S</t>
  </si>
  <si>
    <t>718 CAYMAN</t>
  </si>
  <si>
    <t>718 CAYMAN GTS</t>
  </si>
  <si>
    <t>718 CAYMAN S</t>
  </si>
  <si>
    <t>718 CAYMAN T</t>
  </si>
  <si>
    <t>911 CARRERA</t>
  </si>
  <si>
    <t>911 CARRERA 4</t>
  </si>
  <si>
    <t>911 CARRERA 4S</t>
  </si>
  <si>
    <t>911 CARRERA GTS</t>
  </si>
  <si>
    <t>911 CARRERA S</t>
  </si>
  <si>
    <t>911 CARRERA T</t>
  </si>
  <si>
    <t>911 GT2 RS</t>
  </si>
  <si>
    <t>911 GT3</t>
  </si>
  <si>
    <t>911 GT3 RS</t>
  </si>
  <si>
    <t>911 SPEEDSTER</t>
  </si>
  <si>
    <t>911 TARGA 4</t>
  </si>
  <si>
    <t>911 TARGA 4 GTS</t>
  </si>
  <si>
    <t>911 TARGA 4S</t>
  </si>
  <si>
    <t>911 TURBO</t>
  </si>
  <si>
    <t>911 TURBO S</t>
  </si>
  <si>
    <t>CAYENNE</t>
  </si>
  <si>
    <t>CAYENNE DIESEL</t>
  </si>
  <si>
    <t>CAYENNE E</t>
  </si>
  <si>
    <t>CAYENNE S</t>
  </si>
  <si>
    <t>CAYENNE TURBO</t>
  </si>
  <si>
    <t>CAYMAN GT4</t>
  </si>
  <si>
    <t>MACAN</t>
  </si>
  <si>
    <t>MACAN GTS</t>
  </si>
  <si>
    <t>MACAN S</t>
  </si>
  <si>
    <t>MACAN S DIESEL</t>
  </si>
  <si>
    <t>MACAN TURBO</t>
  </si>
  <si>
    <t>PANAMERA</t>
  </si>
  <si>
    <t>PANAMERA 4</t>
  </si>
  <si>
    <t>PANAMERA 4 E</t>
  </si>
  <si>
    <t>PANAMERA 4S</t>
  </si>
  <si>
    <t>PANAMERA GTS</t>
  </si>
  <si>
    <t>PANAMERA TURBO</t>
  </si>
  <si>
    <t>CAPTUR</t>
  </si>
  <si>
    <t>CAPTURE</t>
  </si>
  <si>
    <t>CLIO</t>
  </si>
  <si>
    <t>ESPACE</t>
  </si>
  <si>
    <t>KADJAR</t>
  </si>
  <si>
    <t>KANGOO</t>
  </si>
  <si>
    <t>KANGOO EXPRESS</t>
  </si>
  <si>
    <t>KOLEOS</t>
  </si>
  <si>
    <t>MASTER</t>
  </si>
  <si>
    <t>MEGANE</t>
  </si>
  <si>
    <t>SCENIC</t>
  </si>
  <si>
    <t>SCENIC HYBRID</t>
  </si>
  <si>
    <t>TALISMAN</t>
  </si>
  <si>
    <t>TRAFIC</t>
  </si>
  <si>
    <t>TWINGO</t>
  </si>
  <si>
    <t>ZOE</t>
  </si>
  <si>
    <t>CULLINAN</t>
  </si>
  <si>
    <t>DAWN</t>
  </si>
  <si>
    <t>GHOST</t>
  </si>
  <si>
    <t>PHANTOM</t>
  </si>
  <si>
    <t>ALHAMBRA</t>
  </si>
  <si>
    <t>ARONA</t>
  </si>
  <si>
    <t>ATECA</t>
  </si>
  <si>
    <t>CUPRA ATECA</t>
  </si>
  <si>
    <t>IBIZA</t>
  </si>
  <si>
    <t>LEON</t>
  </si>
  <si>
    <t>LEON SC</t>
  </si>
  <si>
    <t>LEON ST</t>
  </si>
  <si>
    <t>LEON X-PERIENCE</t>
  </si>
  <si>
    <t>MII</t>
  </si>
  <si>
    <t>TARRACO</t>
  </si>
  <si>
    <t>FUN 1600</t>
  </si>
  <si>
    <t>CITIGO</t>
  </si>
  <si>
    <t>FABIA</t>
  </si>
  <si>
    <t>FABIA R5</t>
  </si>
  <si>
    <t>KAROQ</t>
  </si>
  <si>
    <t>KODIAQ</t>
  </si>
  <si>
    <t>OCTAVIA</t>
  </si>
  <si>
    <t>RAPID</t>
  </si>
  <si>
    <t>SCALA</t>
  </si>
  <si>
    <t>SUPERB</t>
  </si>
  <si>
    <t>EQ FORFOUR</t>
  </si>
  <si>
    <t>EQ FORTWO</t>
  </si>
  <si>
    <t>EQFORTWO CABRIO</t>
  </si>
  <si>
    <t>EQ FORTWO CARIO</t>
  </si>
  <si>
    <t>FORFOUR</t>
  </si>
  <si>
    <t>FORFOUR BRABUS</t>
  </si>
  <si>
    <t>FORFOUR ED</t>
  </si>
  <si>
    <t>FORTWO CABRIO</t>
  </si>
  <si>
    <t>FORTWO CARIO ED</t>
  </si>
  <si>
    <t>KORANDO</t>
  </si>
  <si>
    <t>REXTON</t>
  </si>
  <si>
    <t>RODIUS</t>
  </si>
  <si>
    <t>TIVOLI</t>
  </si>
  <si>
    <t>XLV</t>
  </si>
  <si>
    <t>BRZ</t>
  </si>
  <si>
    <t>FORESTER</t>
  </si>
  <si>
    <t>IMPREZA</t>
  </si>
  <si>
    <t>LEGACY</t>
  </si>
  <si>
    <t>LEVORG</t>
  </si>
  <si>
    <t>OUTBACK</t>
  </si>
  <si>
    <t>WRX</t>
  </si>
  <si>
    <t>XV</t>
  </si>
  <si>
    <t>BALENO</t>
  </si>
  <si>
    <t>CELERIO</t>
  </si>
  <si>
    <t>GRAND-VITARA</t>
  </si>
  <si>
    <t>IGNIS</t>
  </si>
  <si>
    <t>JIMNY</t>
  </si>
  <si>
    <t>SWIFT</t>
  </si>
  <si>
    <t>SX4</t>
  </si>
  <si>
    <t>VITARA</t>
  </si>
  <si>
    <t>MODEL 3</t>
  </si>
  <si>
    <t>MODEL S</t>
  </si>
  <si>
    <t>MODEL X</t>
  </si>
  <si>
    <t>AURIS</t>
  </si>
  <si>
    <t>AVENSIS</t>
  </si>
  <si>
    <t>AYGO</t>
  </si>
  <si>
    <t>CAMRY</t>
  </si>
  <si>
    <t>COROLLA</t>
  </si>
  <si>
    <t>GT86</t>
  </si>
  <si>
    <t>LAND CRUISER</t>
  </si>
  <si>
    <t>LANDCRUISER</t>
  </si>
  <si>
    <t>PRIUS</t>
  </si>
  <si>
    <t>PRIUS PHV</t>
  </si>
  <si>
    <t>PRIUS PLUS</t>
  </si>
  <si>
    <t>PROACE</t>
  </si>
  <si>
    <t>RAV4</t>
  </si>
  <si>
    <t>VERSO</t>
  </si>
  <si>
    <t>YARIS</t>
  </si>
  <si>
    <t>YARIS HYBRID</t>
  </si>
  <si>
    <t>ARTEON</t>
  </si>
  <si>
    <t>BEETLE</t>
  </si>
  <si>
    <t>CADDY</t>
  </si>
  <si>
    <t>CADDY FLEXIRAMP</t>
  </si>
  <si>
    <t>CADDY MAXI</t>
  </si>
  <si>
    <t>CRAFTER</t>
  </si>
  <si>
    <t>GOLF</t>
  </si>
  <si>
    <t>GOLF SPORTSVAN</t>
  </si>
  <si>
    <t>KOMBI</t>
  </si>
  <si>
    <t>MULTIVAN</t>
  </si>
  <si>
    <t>PASSAT</t>
  </si>
  <si>
    <t>POLO</t>
  </si>
  <si>
    <t>SCIROCCO</t>
  </si>
  <si>
    <t>SHARAN</t>
  </si>
  <si>
    <t>T-CROSS</t>
  </si>
  <si>
    <t>TIGUAN</t>
  </si>
  <si>
    <t>TOUAREG</t>
  </si>
  <si>
    <t>TOURAN</t>
  </si>
  <si>
    <t>T-ROC</t>
  </si>
  <si>
    <t>UP!</t>
  </si>
  <si>
    <t>S60</t>
  </si>
  <si>
    <t>S90</t>
  </si>
  <si>
    <t>S90 T8</t>
  </si>
  <si>
    <t>V40</t>
  </si>
  <si>
    <t>V60</t>
  </si>
  <si>
    <t>V60 CROSS</t>
  </si>
  <si>
    <t>V60 CROSS C.</t>
  </si>
  <si>
    <t>V60CROSSCOUNTRY</t>
  </si>
  <si>
    <t>V60 T8 TWIN ENG</t>
  </si>
  <si>
    <t>V60 TWIN ENGINE</t>
  </si>
  <si>
    <t>V90</t>
  </si>
  <si>
    <t>V90 C. COUNTRY</t>
  </si>
  <si>
    <t>V90 CROSS</t>
  </si>
  <si>
    <t>V90CROSSCOUNTRY</t>
  </si>
  <si>
    <t>V90 T8</t>
  </si>
  <si>
    <t>XC40</t>
  </si>
  <si>
    <t>XC60</t>
  </si>
  <si>
    <t>XC60 T8 TWIN</t>
  </si>
  <si>
    <t>XC60 T8 TWIN E.</t>
  </si>
  <si>
    <t>XC90</t>
  </si>
  <si>
    <t>XC90 T8</t>
  </si>
  <si>
    <t>XG60</t>
  </si>
  <si>
    <t>ARCTIC TRUCKS</t>
  </si>
  <si>
    <t>BLOOMFIELDS</t>
  </si>
  <si>
    <t>DAF</t>
  </si>
  <si>
    <t>EQUI-TREK</t>
  </si>
  <si>
    <t>FUSO</t>
  </si>
  <si>
    <t>F.X. MEILLER</t>
  </si>
  <si>
    <t>GOUPIL</t>
  </si>
  <si>
    <t>ISUZU</t>
  </si>
  <si>
    <t>IVECO</t>
  </si>
  <si>
    <t>KERSTNER</t>
  </si>
  <si>
    <t>PIAGGIO</t>
  </si>
  <si>
    <t>SCANIA</t>
  </si>
  <si>
    <t>STREETSCOOTER</t>
  </si>
  <si>
    <t>ESAGONO ENERGIA</t>
  </si>
  <si>
    <t>ROELOFSEN</t>
  </si>
  <si>
    <t>VFS</t>
  </si>
  <si>
    <t>EDWARD DAVIES</t>
  </si>
  <si>
    <t>LDV</t>
  </si>
  <si>
    <t>OBERAIGNER AUTOMOTIV</t>
  </si>
  <si>
    <t>PARAGAN</t>
  </si>
  <si>
    <t>SOMMER</t>
  </si>
  <si>
    <t>EDER</t>
  </si>
  <si>
    <t>HERBRAND</t>
  </si>
  <si>
    <t>STX</t>
  </si>
  <si>
    <t>DIESEL (GASOIL-FUEL)</t>
  </si>
  <si>
    <t>ATX230E</t>
  </si>
  <si>
    <t>ATX230EH</t>
  </si>
  <si>
    <t>ATX310E</t>
  </si>
  <si>
    <t>NAVARA AT32</t>
  </si>
  <si>
    <t>VERSO EQ2</t>
  </si>
  <si>
    <t>SILVERADO</t>
  </si>
  <si>
    <t>JUMPER JPM</t>
  </si>
  <si>
    <t>JUMPER MULTICAB</t>
  </si>
  <si>
    <t>RELAY MULTICAB</t>
  </si>
  <si>
    <t>CF 340 FAG</t>
  </si>
  <si>
    <t>CF 370 FA</t>
  </si>
  <si>
    <t>CF 480 FAD</t>
  </si>
  <si>
    <t>CF 480 FAT</t>
  </si>
  <si>
    <t>CF 530 FAD</t>
  </si>
  <si>
    <t>XF 440 FAR</t>
  </si>
  <si>
    <t>XF450FAS</t>
  </si>
  <si>
    <t>EXPERT 4X4</t>
  </si>
  <si>
    <t>RAM</t>
  </si>
  <si>
    <t>RAM 1500</t>
  </si>
  <si>
    <t>RAM1500</t>
  </si>
  <si>
    <t>ATOM</t>
  </si>
  <si>
    <t>GASTONE</t>
  </si>
  <si>
    <t>DUCATO MULTICAB</t>
  </si>
  <si>
    <t>FULLBACK</t>
  </si>
  <si>
    <t>RANGER</t>
  </si>
  <si>
    <t>TRANSIT COURIER</t>
  </si>
  <si>
    <t>TRANSIT CONNECT</t>
  </si>
  <si>
    <t>F-150</t>
  </si>
  <si>
    <t>F-150 RAPTOR</t>
  </si>
  <si>
    <t>CANTER</t>
  </si>
  <si>
    <t>B321</t>
  </si>
  <si>
    <t>D428</t>
  </si>
  <si>
    <t>G4</t>
  </si>
  <si>
    <t>G5</t>
  </si>
  <si>
    <t>H350</t>
  </si>
  <si>
    <t>D-MAX</t>
  </si>
  <si>
    <t>190EL</t>
  </si>
  <si>
    <t>35C12</t>
  </si>
  <si>
    <t>35C14</t>
  </si>
  <si>
    <t>35C15</t>
  </si>
  <si>
    <t>35C16</t>
  </si>
  <si>
    <t>35C17</t>
  </si>
  <si>
    <t>35C18</t>
  </si>
  <si>
    <t>35C JPM</t>
  </si>
  <si>
    <t>35S14</t>
  </si>
  <si>
    <t>35S16</t>
  </si>
  <si>
    <t>35S18</t>
  </si>
  <si>
    <t>35S21</t>
  </si>
  <si>
    <t>40C/35</t>
  </si>
  <si>
    <t>50C/35</t>
  </si>
  <si>
    <t>TGL</t>
  </si>
  <si>
    <t>TGS</t>
  </si>
  <si>
    <t>ACTROS</t>
  </si>
  <si>
    <t>ANTOS</t>
  </si>
  <si>
    <t>AROCS</t>
  </si>
  <si>
    <t>ATEGO</t>
  </si>
  <si>
    <t>E VITO</t>
  </si>
  <si>
    <t>X-KLASSE</t>
  </si>
  <si>
    <t>L200</t>
  </si>
  <si>
    <t>NAVARA</t>
  </si>
  <si>
    <t>NT400</t>
  </si>
  <si>
    <t>TITAN</t>
  </si>
  <si>
    <t>MOVANO JPM</t>
  </si>
  <si>
    <t>VIVARO BUSINESS</t>
  </si>
  <si>
    <t>BOXER MULTICAB</t>
  </si>
  <si>
    <t>PORTER</t>
  </si>
  <si>
    <t>PORTER MAXXI</t>
  </si>
  <si>
    <t>ALASKAN</t>
  </si>
  <si>
    <t>D</t>
  </si>
  <si>
    <t>K</t>
  </si>
  <si>
    <t>MASTER JPM</t>
  </si>
  <si>
    <t>MASTER MULTICAB</t>
  </si>
  <si>
    <t>MAXITY</t>
  </si>
  <si>
    <t>G410</t>
  </si>
  <si>
    <t>R500</t>
  </si>
  <si>
    <t>R580</t>
  </si>
  <si>
    <t>ACTYON SPORTS</t>
  </si>
  <si>
    <t>MUSSO</t>
  </si>
  <si>
    <t>WORK</t>
  </si>
  <si>
    <t>HILUX</t>
  </si>
  <si>
    <t>TUNDRA</t>
  </si>
  <si>
    <t>AMAROK</t>
  </si>
  <si>
    <t>CRAFTER MULTICA</t>
  </si>
  <si>
    <t>TRANSPORTER</t>
  </si>
  <si>
    <t>FH</t>
  </si>
  <si>
    <t>FL</t>
  </si>
  <si>
    <t>FM</t>
  </si>
  <si>
    <t>LCV  2019</t>
  </si>
  <si>
    <t>LCV  2018</t>
  </si>
  <si>
    <t>LCV  2017</t>
  </si>
  <si>
    <t>LCV  2016</t>
  </si>
  <si>
    <t>Jan</t>
  </si>
  <si>
    <t>Fev</t>
  </si>
  <si>
    <t>Mar</t>
  </si>
  <si>
    <t>Avril</t>
  </si>
  <si>
    <t>mai</t>
  </si>
  <si>
    <t>Jui</t>
  </si>
  <si>
    <t>Juillet</t>
  </si>
  <si>
    <t>Aout</t>
  </si>
  <si>
    <t>Sept</t>
  </si>
  <si>
    <t>Oct</t>
  </si>
  <si>
    <t>Nov</t>
  </si>
  <si>
    <t>Dec</t>
  </si>
  <si>
    <t>Share</t>
  </si>
  <si>
    <t>Total</t>
  </si>
  <si>
    <t>Marque</t>
  </si>
  <si>
    <t>Passenger Car 2019</t>
  </si>
  <si>
    <t>Passenger Car 2018</t>
  </si>
  <si>
    <t>Passenger Car 2017</t>
  </si>
  <si>
    <t>Passenger Car 2016</t>
  </si>
  <si>
    <t>Model</t>
  </si>
  <si>
    <t>Brand</t>
  </si>
  <si>
    <t>LCV - Models</t>
  </si>
  <si>
    <t>Models</t>
  </si>
  <si>
    <t>%</t>
  </si>
  <si>
    <t>Catégories</t>
  </si>
  <si>
    <t>Categories</t>
  </si>
  <si>
    <t>TOTAL DIESEL</t>
  </si>
  <si>
    <t>GRAND TOTAL</t>
  </si>
  <si>
    <t>CNG</t>
  </si>
  <si>
    <t>TOTAL ESSENCE</t>
  </si>
  <si>
    <t>LCV - Fuel</t>
  </si>
  <si>
    <t>PC - Fuel</t>
  </si>
  <si>
    <t>TOTAL HYBRIDE</t>
  </si>
  <si>
    <t>Passenger Car - Models</t>
  </si>
  <si>
    <t>GENERAL MOTORS CORPORATIO</t>
  </si>
  <si>
    <t>INCONNU</t>
  </si>
  <si>
    <t>WECON</t>
  </si>
  <si>
    <t>ALKÈ</t>
  </si>
  <si>
    <t>JUNGE FAHRZEUGBAU GMBH</t>
  </si>
  <si>
    <t>KAESSBOHRER</t>
  </si>
  <si>
    <t>CALIFORNIABEACH</t>
  </si>
  <si>
    <t>AMG CLA 35</t>
  </si>
  <si>
    <t>GLC 200</t>
  </si>
  <si>
    <t>A5 COUPÉ</t>
  </si>
  <si>
    <t>R8 COUPÉ</t>
  </si>
  <si>
    <t>RS5 COUPÉ</t>
  </si>
  <si>
    <t>S5 COUPÉ</t>
  </si>
  <si>
    <t>TT COUPÉ</t>
  </si>
  <si>
    <t>TT RS COUPÉ</t>
  </si>
  <si>
    <t>KAMIQ</t>
  </si>
  <si>
    <t>CLUBMAN JCW</t>
  </si>
  <si>
    <t>718 BOXSTER T</t>
  </si>
  <si>
    <t>CAYENNE E-HYBR.</t>
  </si>
  <si>
    <t>XCEED</t>
  </si>
  <si>
    <t>RANSIT CUSTOM</t>
  </si>
  <si>
    <t>MG ZS EV</t>
  </si>
  <si>
    <t>METAGO PRO</t>
  </si>
  <si>
    <t>D WIDE</t>
  </si>
  <si>
    <t>T</t>
  </si>
  <si>
    <t>C</t>
  </si>
  <si>
    <t>ECONIC</t>
  </si>
  <si>
    <t>70C18</t>
  </si>
  <si>
    <t>AD190S/FP-D</t>
  </si>
  <si>
    <t>80E</t>
  </si>
  <si>
    <t>65C14N</t>
  </si>
  <si>
    <t>AS260XZ/P</t>
  </si>
  <si>
    <t>AS260Z/P</t>
  </si>
  <si>
    <t>TGM</t>
  </si>
  <si>
    <t>NM</t>
  </si>
  <si>
    <t>TGX</t>
  </si>
  <si>
    <t>FH16</t>
  </si>
  <si>
    <t>LF230FA</t>
  </si>
  <si>
    <t>LF 260 FA</t>
  </si>
  <si>
    <t>LF210FA</t>
  </si>
  <si>
    <t>CF 430 FAD</t>
  </si>
  <si>
    <t>CF 430 FAG</t>
  </si>
  <si>
    <t>LF290FA</t>
  </si>
  <si>
    <t>CF 460 FAD</t>
  </si>
  <si>
    <t>CF 460 FAX</t>
  </si>
  <si>
    <t>CF 510 FAD</t>
  </si>
  <si>
    <t>G450</t>
  </si>
  <si>
    <t>R 450</t>
  </si>
  <si>
    <t>G490</t>
  </si>
  <si>
    <t>P250</t>
  </si>
  <si>
    <t>R650</t>
  </si>
  <si>
    <t>P436</t>
  </si>
  <si>
    <t>P430</t>
  </si>
  <si>
    <t>D421</t>
  </si>
  <si>
    <t>MA-NV</t>
  </si>
  <si>
    <t>KÜHLVITO</t>
  </si>
  <si>
    <t>JF/DC KST02</t>
  </si>
  <si>
    <t>CITYTRANS PRO</t>
  </si>
  <si>
    <t>S3</t>
  </si>
  <si>
    <t>QUATTROPORTE</t>
  </si>
  <si>
    <t>SPEEDER</t>
  </si>
  <si>
    <t>FORTWO BRABUS</t>
  </si>
  <si>
    <t>GRANTURISMO</t>
  </si>
  <si>
    <t>V40 CROSS</t>
  </si>
  <si>
    <t>WRANGLER UNLIM.</t>
  </si>
  <si>
    <t>PLUS6</t>
  </si>
  <si>
    <t>WORK L</t>
  </si>
  <si>
    <t>AMG GT63 S</t>
  </si>
  <si>
    <t>S6 LIMOUSINE</t>
  </si>
  <si>
    <t>Q3 SPORTBACK</t>
  </si>
  <si>
    <t>GLC 300 D</t>
  </si>
  <si>
    <t>C-313</t>
  </si>
  <si>
    <t>LEAF 62KWH</t>
  </si>
  <si>
    <t>CLS 350</t>
  </si>
  <si>
    <t>THEAULT</t>
  </si>
  <si>
    <t>LEON SPORTOURER</t>
  </si>
  <si>
    <t>GRANDLAND X</t>
  </si>
  <si>
    <t>X4 M</t>
  </si>
  <si>
    <t>JUMPY SPACET.</t>
  </si>
  <si>
    <t>DS 3 CABRIO</t>
  </si>
  <si>
    <t>MUSTANG GT350</t>
  </si>
  <si>
    <t>MUSTANG SHELBY</t>
  </si>
  <si>
    <t>GRANCABRIO MC</t>
  </si>
  <si>
    <t>S450 4MATIC</t>
  </si>
  <si>
    <t>ASTRA SPORTS +</t>
  </si>
  <si>
    <t>SPORTS</t>
  </si>
  <si>
    <t>PARADOS</t>
  </si>
  <si>
    <t>GS F</t>
  </si>
  <si>
    <t>CX-30</t>
  </si>
  <si>
    <t>B250</t>
  </si>
  <si>
    <t>B250 4MATIC</t>
  </si>
  <si>
    <t>GLA 220 D 4MATIC</t>
  </si>
  <si>
    <t>CORSA</t>
  </si>
  <si>
    <t>A1 CITY CARVER</t>
  </si>
  <si>
    <t>CAYENNE TURBO S</t>
  </si>
  <si>
    <t>XD4</t>
  </si>
  <si>
    <t>RS Q3 SPORTBACK</t>
  </si>
  <si>
    <t>BENTAYGA HYBRID</t>
  </si>
  <si>
    <t>M8</t>
  </si>
  <si>
    <t>X4</t>
  </si>
  <si>
    <t>LEVANTE GTS</t>
  </si>
  <si>
    <t>718 CAYMAN GT4</t>
  </si>
  <si>
    <t>S60 T8</t>
  </si>
  <si>
    <t>4/4</t>
  </si>
  <si>
    <t>SPIER</t>
  </si>
  <si>
    <t>P45 PLUS</t>
  </si>
  <si>
    <t>CARGO DUCATO</t>
  </si>
  <si>
    <t>35S JPM</t>
  </si>
  <si>
    <t>BOXER FLEXCAB</t>
  </si>
  <si>
    <t>PARADOS SPORT</t>
  </si>
  <si>
    <t>TRIPOD</t>
  </si>
  <si>
    <t>D5 S</t>
  </si>
  <si>
    <t>XD3</t>
  </si>
  <si>
    <t>TTS COUPÉ</t>
  </si>
  <si>
    <t>570S COUPÉ</t>
  </si>
  <si>
    <t>600LT COUPÉ</t>
  </si>
  <si>
    <t>720S COUPÉ</t>
  </si>
  <si>
    <t>EQ FORTWO COUPÉ</t>
  </si>
  <si>
    <t>FORTWO COUPÉ</t>
  </si>
  <si>
    <t>FORTWO COUPÉ ED</t>
  </si>
  <si>
    <t>SL400</t>
  </si>
  <si>
    <t>C-HR</t>
  </si>
  <si>
    <t>SUPRA</t>
  </si>
  <si>
    <t>RS Q3</t>
  </si>
  <si>
    <t>RS7 SPORTBACK</t>
  </si>
  <si>
    <t>AMG GLC 43 4</t>
  </si>
  <si>
    <t>INSIGNIA S TOUR</t>
  </si>
  <si>
    <t>COMBO LIFE REC</t>
  </si>
  <si>
    <t>NV250</t>
  </si>
  <si>
    <t>XF 430 FAS</t>
  </si>
  <si>
    <t>XF 450 FAS</t>
  </si>
  <si>
    <t>Passenger Car 2020</t>
  </si>
  <si>
    <t>E-TRON 55</t>
  </si>
  <si>
    <t>PUMA</t>
  </si>
  <si>
    <t>A 200</t>
  </si>
  <si>
    <t>E 300 DE</t>
  </si>
  <si>
    <t>B 220 4MATIC</t>
  </si>
  <si>
    <t>E 300 D</t>
  </si>
  <si>
    <t>E 200</t>
  </si>
  <si>
    <t>E 220 D 4MATIC</t>
  </si>
  <si>
    <t>TAYCAN TURBO</t>
  </si>
  <si>
    <t>A3 40 E-TRON</t>
  </si>
  <si>
    <t>S8</t>
  </si>
  <si>
    <t>C 300 DE</t>
  </si>
  <si>
    <t>C 180</t>
  </si>
  <si>
    <t>EQC 400 4MATIC</t>
  </si>
  <si>
    <t>C 200 4MATIC</t>
  </si>
  <si>
    <t>SLC 200</t>
  </si>
  <si>
    <t>ZAFIRA LIFE</t>
  </si>
  <si>
    <t>FLYING SPUR</t>
  </si>
  <si>
    <t>QUATTRO</t>
  </si>
  <si>
    <t>RS Q8</t>
  </si>
  <si>
    <t>E 350 D</t>
  </si>
  <si>
    <t>LEVANTE TROFEO</t>
  </si>
  <si>
    <t>A 180</t>
  </si>
  <si>
    <t>MERCEDES-BENZ/SCATTOLINI</t>
  </si>
  <si>
    <t>A 220 4MATIC</t>
  </si>
  <si>
    <t>A 250</t>
  </si>
  <si>
    <t>TAYCAN TURBO S</t>
  </si>
  <si>
    <t>AMG A 45</t>
  </si>
  <si>
    <t>C 400 4MATIC</t>
  </si>
  <si>
    <t>C 300 D</t>
  </si>
  <si>
    <t>E 350</t>
  </si>
  <si>
    <t>E 200 D</t>
  </si>
  <si>
    <t>S 350 D 4MATIC</t>
  </si>
  <si>
    <t>S 560 4MATIC</t>
  </si>
  <si>
    <t>C 250</t>
  </si>
  <si>
    <t>C 300</t>
  </si>
  <si>
    <t>S 500 4MATIC</t>
  </si>
  <si>
    <t>G 350 D</t>
  </si>
  <si>
    <t>E 400 4MATIC</t>
  </si>
  <si>
    <t>LC 500</t>
  </si>
  <si>
    <t>UX 250h</t>
  </si>
  <si>
    <t>NX 300h</t>
  </si>
  <si>
    <t>CT 200h</t>
  </si>
  <si>
    <t>RX 450h</t>
  </si>
  <si>
    <t>ES 300h</t>
  </si>
  <si>
    <t>IS 300h</t>
  </si>
  <si>
    <t>RC 300h</t>
  </si>
  <si>
    <t>LC 500h</t>
  </si>
  <si>
    <t>LS 500h</t>
  </si>
  <si>
    <t>RX 450hL</t>
  </si>
  <si>
    <t>GS 300h</t>
  </si>
  <si>
    <t>218 xDrive</t>
  </si>
  <si>
    <t>M135i xDrive</t>
  </si>
  <si>
    <t>M240i</t>
  </si>
  <si>
    <t>M240i xDrive</t>
  </si>
  <si>
    <t>M340i xDrive</t>
  </si>
  <si>
    <t>M550i</t>
  </si>
  <si>
    <t>M550i xDrive</t>
  </si>
  <si>
    <t>M840i xDrive</t>
  </si>
  <si>
    <t>M850i xDrive</t>
  </si>
  <si>
    <t>M140i</t>
  </si>
  <si>
    <t>M140i xDrive</t>
  </si>
  <si>
    <t>750Li xDrive</t>
  </si>
  <si>
    <t>750i xDrive</t>
  </si>
  <si>
    <t>M2 Competition</t>
  </si>
  <si>
    <t>M5 Competition</t>
  </si>
  <si>
    <t>M550d xDrive</t>
  </si>
  <si>
    <t>840d xDrive</t>
  </si>
  <si>
    <t>750Ld xDrive</t>
  </si>
  <si>
    <t>750d xDrive</t>
  </si>
  <si>
    <t>740Ld xDrive</t>
  </si>
  <si>
    <t>730d xDrive</t>
  </si>
  <si>
    <t>730Ld xDrive</t>
  </si>
  <si>
    <t>730d</t>
  </si>
  <si>
    <t>725Ld</t>
  </si>
  <si>
    <t>725d</t>
  </si>
  <si>
    <t>540i</t>
  </si>
  <si>
    <t>540i xDrive</t>
  </si>
  <si>
    <t>550i</t>
  </si>
  <si>
    <t>620d</t>
  </si>
  <si>
    <t>620d xDrive</t>
  </si>
  <si>
    <t>630d</t>
  </si>
  <si>
    <t>630d xDrive</t>
  </si>
  <si>
    <t>630i</t>
  </si>
  <si>
    <t>640d xDrive</t>
  </si>
  <si>
    <t>640i</t>
  </si>
  <si>
    <t>640i xDrive</t>
  </si>
  <si>
    <t>114d</t>
  </si>
  <si>
    <t>116d</t>
  </si>
  <si>
    <t>116i</t>
  </si>
  <si>
    <t>118d</t>
  </si>
  <si>
    <t>118d xDrive</t>
  </si>
  <si>
    <t>118i</t>
  </si>
  <si>
    <t>120d</t>
  </si>
  <si>
    <t>120d xDrive</t>
  </si>
  <si>
    <t>120i</t>
  </si>
  <si>
    <t>125d</t>
  </si>
  <si>
    <t>125i</t>
  </si>
  <si>
    <t>216d</t>
  </si>
  <si>
    <t>216d Grantourer</t>
  </si>
  <si>
    <t>216i</t>
  </si>
  <si>
    <t>216i Grantourer</t>
  </si>
  <si>
    <t>218d</t>
  </si>
  <si>
    <t>218d Grantourer</t>
  </si>
  <si>
    <t>218d xDrive</t>
  </si>
  <si>
    <t>218i</t>
  </si>
  <si>
    <t>218i Grantourer</t>
  </si>
  <si>
    <t>220xe</t>
  </si>
  <si>
    <t>225d</t>
  </si>
  <si>
    <t>225i xDrive</t>
  </si>
  <si>
    <t>225xe</t>
  </si>
  <si>
    <t>230i</t>
  </si>
  <si>
    <t>240i</t>
  </si>
  <si>
    <t>316d</t>
  </si>
  <si>
    <t>318d</t>
  </si>
  <si>
    <t>318d xDrive</t>
  </si>
  <si>
    <t>318i</t>
  </si>
  <si>
    <t>320d</t>
  </si>
  <si>
    <t>218i Tourer</t>
  </si>
  <si>
    <t>220d</t>
  </si>
  <si>
    <t>220d Active Tourer</t>
  </si>
  <si>
    <t>225xe iPerformance Active Tourer</t>
  </si>
  <si>
    <t>220xe iPerformance Active Tourer</t>
  </si>
  <si>
    <t>220d xDrive</t>
  </si>
  <si>
    <t>220i</t>
  </si>
  <si>
    <t>220i Active Tourer</t>
  </si>
  <si>
    <t>220i Grantourer</t>
  </si>
  <si>
    <t>320d xDrive</t>
  </si>
  <si>
    <t>320i</t>
  </si>
  <si>
    <t>320i xDrive</t>
  </si>
  <si>
    <t>330e</t>
  </si>
  <si>
    <t>325d</t>
  </si>
  <si>
    <t>330d</t>
  </si>
  <si>
    <t>330d xDrive</t>
  </si>
  <si>
    <t>335d xDrive</t>
  </si>
  <si>
    <t>330i</t>
  </si>
  <si>
    <t>330i xDrive</t>
  </si>
  <si>
    <t>340i</t>
  </si>
  <si>
    <t>340i xDrive</t>
  </si>
  <si>
    <t>418d</t>
  </si>
  <si>
    <t>420d</t>
  </si>
  <si>
    <t>420d xDrive</t>
  </si>
  <si>
    <t>420i</t>
  </si>
  <si>
    <t>420i xDrive</t>
  </si>
  <si>
    <t>425d</t>
  </si>
  <si>
    <t>430d</t>
  </si>
  <si>
    <t>430d xDrive</t>
  </si>
  <si>
    <t>430i</t>
  </si>
  <si>
    <t>430i xDrive</t>
  </si>
  <si>
    <t>435d xDrive</t>
  </si>
  <si>
    <t>440i</t>
  </si>
  <si>
    <t>440i xDrive</t>
  </si>
  <si>
    <t>518d</t>
  </si>
  <si>
    <t>520d</t>
  </si>
  <si>
    <t>520d xDrive</t>
  </si>
  <si>
    <t>520i</t>
  </si>
  <si>
    <t>525d</t>
  </si>
  <si>
    <t>530d</t>
  </si>
  <si>
    <t>530d xDrive</t>
  </si>
  <si>
    <t>530e</t>
  </si>
  <si>
    <t>530e xDrive</t>
  </si>
  <si>
    <t>530i</t>
  </si>
  <si>
    <t>530i xDrive</t>
  </si>
  <si>
    <t>540d xDrive</t>
  </si>
  <si>
    <t>418i</t>
  </si>
  <si>
    <t>740d xDrive</t>
  </si>
  <si>
    <t>745e</t>
  </si>
  <si>
    <t>745Le</t>
  </si>
  <si>
    <t>745Le xDrive</t>
  </si>
  <si>
    <t>M760Li xDrive</t>
  </si>
  <si>
    <t>M8 Competition</t>
  </si>
  <si>
    <t>X1 sDrive18d</t>
  </si>
  <si>
    <t>X1 sDrive18i</t>
  </si>
  <si>
    <t>X1 sDrive16d</t>
  </si>
  <si>
    <t>X1 sDrive20d</t>
  </si>
  <si>
    <t>X1 sDrive20i</t>
  </si>
  <si>
    <t>X1 xDrive18d</t>
  </si>
  <si>
    <t>X1 xDrive20d</t>
  </si>
  <si>
    <t>X1 xDrive20i</t>
  </si>
  <si>
    <t>X1 xDrive25d</t>
  </si>
  <si>
    <t>X1 xDrive25i</t>
  </si>
  <si>
    <t>X2 M35i</t>
  </si>
  <si>
    <t>X2 sDrive 20i</t>
  </si>
  <si>
    <t>X2 sDrive18i</t>
  </si>
  <si>
    <t>X2 sDrive20i</t>
  </si>
  <si>
    <t>X2 xDrive20i</t>
  </si>
  <si>
    <t>X3 M40i</t>
  </si>
  <si>
    <t>X3 xDrive20i</t>
  </si>
  <si>
    <t>X3 xDrive30i</t>
  </si>
  <si>
    <t>X3 M40d</t>
  </si>
  <si>
    <t>X2 xDrive18d</t>
  </si>
  <si>
    <t>X2 xDrive20d</t>
  </si>
  <si>
    <t>X2 xDrive25d</t>
  </si>
  <si>
    <t>X3 xDrive18d</t>
  </si>
  <si>
    <t>X3 xDrive20d</t>
  </si>
  <si>
    <t>X3 xDrive25d</t>
  </si>
  <si>
    <t>X3 xDrive30d</t>
  </si>
  <si>
    <t>X3 xDrive35d</t>
  </si>
  <si>
    <t>X2 sDrive16d</t>
  </si>
  <si>
    <t>X2 sDrive18d</t>
  </si>
  <si>
    <t>X2 sDrive20d</t>
  </si>
  <si>
    <t>X3 sDrive18d</t>
  </si>
  <si>
    <t>X3 Drive</t>
  </si>
  <si>
    <t>X4 xDrive20i</t>
  </si>
  <si>
    <t>X4 xDrive28i</t>
  </si>
  <si>
    <t>X4 xDrive30i</t>
  </si>
  <si>
    <t>X6 xDrive40d</t>
  </si>
  <si>
    <t>X7 M50d</t>
  </si>
  <si>
    <t>X7 xDrive30d</t>
  </si>
  <si>
    <t>X6 xDrive50i</t>
  </si>
  <si>
    <t>X5 xDrive45e</t>
  </si>
  <si>
    <t>X5 xDrive40i</t>
  </si>
  <si>
    <t>X5 sDrive25d</t>
  </si>
  <si>
    <t>X5 M50d</t>
  </si>
  <si>
    <t>X5 M50i</t>
  </si>
  <si>
    <t>X5 xDrive25d</t>
  </si>
  <si>
    <t>X5 xDrive30d</t>
  </si>
  <si>
    <t>X5 xDrive40d</t>
  </si>
  <si>
    <t>X5 xDrive40e</t>
  </si>
  <si>
    <t>X6 M50d</t>
  </si>
  <si>
    <t>X6 M50i</t>
  </si>
  <si>
    <t>X6 xDrive30d</t>
  </si>
  <si>
    <t>X6 xDrive35i</t>
  </si>
  <si>
    <t>X7 xDrive40i</t>
  </si>
  <si>
    <t>Z4 M40i</t>
  </si>
  <si>
    <t>Z4 sDrive20i</t>
  </si>
  <si>
    <t>Z4 sDrive30i</t>
  </si>
  <si>
    <t>X7 M50i</t>
  </si>
  <si>
    <t>X4M Competition</t>
  </si>
  <si>
    <t>X4 xDrive35D</t>
  </si>
  <si>
    <t>X4 xDrive30D</t>
  </si>
  <si>
    <t>X4 xDrive20d</t>
  </si>
  <si>
    <t>X4 xDrive25d</t>
  </si>
  <si>
    <t>X4 M40d</t>
  </si>
  <si>
    <t>X4 M40i</t>
  </si>
  <si>
    <t>X3M Competition</t>
  </si>
  <si>
    <t>740Le xDrive</t>
  </si>
  <si>
    <t>740e</t>
  </si>
  <si>
    <t>X5 xDrive35i</t>
  </si>
  <si>
    <t>CLA 200 d 4MATIC</t>
  </si>
  <si>
    <t>A 180 d</t>
  </si>
  <si>
    <t>A 200 d</t>
  </si>
  <si>
    <t>GLC 220 d 4MATIC</t>
  </si>
  <si>
    <t>C 220 d</t>
  </si>
  <si>
    <t>GLC 250 d 4MATIC</t>
  </si>
  <si>
    <t>CLA 200 d</t>
  </si>
  <si>
    <t>GLA 200 d</t>
  </si>
  <si>
    <t>GLE 350 d 4MATIC</t>
  </si>
  <si>
    <t>A 220</t>
  </si>
  <si>
    <t>E 220 d</t>
  </si>
  <si>
    <t>CLA 180 d</t>
  </si>
  <si>
    <t>B 200 d</t>
  </si>
  <si>
    <t>C 200 d</t>
  </si>
  <si>
    <t>B 180 d</t>
  </si>
  <si>
    <t>C 220 d 4MATIC</t>
  </si>
  <si>
    <t>A 220 d</t>
  </si>
  <si>
    <t>GLC 300 d 4MATIC</t>
  </si>
  <si>
    <t>B 180</t>
  </si>
  <si>
    <t>C 200</t>
  </si>
  <si>
    <t>GLE 300 D 4MATIC</t>
  </si>
  <si>
    <t>C 300 d 4MATIC</t>
  </si>
  <si>
    <t>B 200</t>
  </si>
  <si>
    <t>E 450 4MATIC</t>
  </si>
  <si>
    <t>E 400 D 4MATIC</t>
  </si>
  <si>
    <t>GLE 400 D 4MATIC</t>
  </si>
  <si>
    <t>S 650</t>
  </si>
  <si>
    <t>S 400 4MATIC</t>
  </si>
  <si>
    <t>S 600</t>
  </si>
  <si>
    <t>S 500</t>
  </si>
  <si>
    <t>S 450</t>
  </si>
  <si>
    <t>GLC 350 E 4MATIC</t>
  </si>
  <si>
    <t>GLE 500 E 4MATIC</t>
  </si>
  <si>
    <t>G 500 4X4</t>
  </si>
  <si>
    <t>E 250</t>
  </si>
  <si>
    <t>C 300 H</t>
  </si>
  <si>
    <t>C 250 d</t>
  </si>
  <si>
    <t>C 250 d 4MATIC</t>
  </si>
  <si>
    <t>C 220 BLUETEC</t>
  </si>
  <si>
    <t>S 350 D</t>
  </si>
  <si>
    <t>SL 500</t>
  </si>
  <si>
    <t>E 200 D 4MATIC</t>
  </si>
  <si>
    <t>E 350D ALLTERAIN</t>
  </si>
  <si>
    <t>B 220</t>
  </si>
  <si>
    <t>E 350 4MATIC</t>
  </si>
  <si>
    <t>G 65 LANDAULET</t>
  </si>
  <si>
    <t>C 300 E</t>
  </si>
  <si>
    <t>A 250 4MATIC</t>
  </si>
  <si>
    <t>A 160</t>
  </si>
  <si>
    <t>G 500</t>
  </si>
  <si>
    <t>GLS 350 d 4MATIC</t>
  </si>
  <si>
    <t>A 160 d</t>
  </si>
  <si>
    <t>A 220 d 4MATIC</t>
  </si>
  <si>
    <t>A 200 d 4MATIC</t>
  </si>
  <si>
    <t>B 220 d 4MATIC</t>
  </si>
  <si>
    <t>B220 d</t>
  </si>
  <si>
    <t>B 200 d 4MATIC</t>
  </si>
  <si>
    <t>C 180 d</t>
  </si>
  <si>
    <t>CLA 220 d 4MATIC</t>
  </si>
  <si>
    <t>CLA 220 d</t>
  </si>
  <si>
    <t>E 200 4MATIC</t>
  </si>
  <si>
    <t>E 300</t>
  </si>
  <si>
    <t>E 300 E</t>
  </si>
  <si>
    <t>E 350 D 4MATIC</t>
  </si>
  <si>
    <t>GLC 200 d</t>
  </si>
  <si>
    <t>GLC 200 d 4MATIC</t>
  </si>
  <si>
    <t>GLC 220 d</t>
  </si>
  <si>
    <t>GLE 000 D 4MATIC</t>
  </si>
  <si>
    <t>S 400 D 4MATIC</t>
  </si>
  <si>
    <t>S 560</t>
  </si>
  <si>
    <t>S 560 E</t>
  </si>
  <si>
    <t>SLC 300</t>
  </si>
  <si>
    <t>X3 xDrive30e</t>
  </si>
  <si>
    <t>AMG A 45 S</t>
  </si>
  <si>
    <t>C 220 4MATIC</t>
  </si>
  <si>
    <t>840i xDrive</t>
  </si>
  <si>
    <t>X6 xDrive40i</t>
  </si>
  <si>
    <t>C 160</t>
  </si>
  <si>
    <t>C 350 E</t>
  </si>
  <si>
    <t>E 350 E</t>
  </si>
  <si>
    <t>GLE 300 d</t>
  </si>
  <si>
    <t>GLS 400 d 4MATIC</t>
  </si>
  <si>
    <t>GLC 400 D 4MATIC</t>
  </si>
  <si>
    <t>GLA 200 D 4MATIC</t>
  </si>
  <si>
    <t>LCV 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</si>
</sst>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%"/>
    <numFmt numFmtId="165" formatCode="0.0%"/>
  </numFmts>
  <fonts count="13" x14ac:knownFonts="1">
    <font>
      <sz val="10"/>
      <color rgb="FF000000"/>
      <name val="Arial"/>
    </font>
    <font>
      <sz val="10"/>
      <color rgb="FF000000"/>
      <name val="Arial"/>
      <family val="2"/>
    </font>
    <font>
      <sz val="9"/>
      <color rgb="FF333333"/>
      <name val="Century Gothic"/>
      <family val="2"/>
    </font>
    <font>
      <b/>
      <sz val="9"/>
      <color rgb="FF000000"/>
      <name val="Century Gothic"/>
      <family val="2"/>
    </font>
    <font>
      <b/>
      <sz val="9"/>
      <color rgb="FF333333"/>
      <name val="Century Gothic"/>
      <family val="2"/>
    </font>
    <font>
      <sz val="10"/>
      <color rgb="FF000000"/>
      <name val="Century Gothic"/>
      <family val="2"/>
    </font>
    <font>
      <sz val="9"/>
      <name val="Century Gothic"/>
      <family val="2"/>
    </font>
    <font>
      <b/>
      <sz val="9"/>
      <name val="Century Gothic"/>
      <family val="2"/>
    </font>
    <font>
      <sz val="10"/>
      <name val="Century Gothic"/>
      <family val="2"/>
    </font>
    <font>
      <b/>
      <sz val="12"/>
      <color rgb="FF333333"/>
      <name val="Century Gothic"/>
      <family val="2"/>
    </font>
    <font>
      <sz val="9"/>
      <color rgb="FF000000"/>
      <name val="Century Gothic"/>
      <family val="2"/>
    </font>
    <font>
      <b/>
      <sz val="12"/>
      <color rgb="FF000000"/>
      <name val="Century Gothic"/>
      <family val="2"/>
    </font>
    <font>
      <b/>
      <sz val="12"/>
      <name val="Century Gothic"/>
      <family val="2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CFDFD"/>
        <bgColor rgb="FFFFFFFF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theme="5" tint="0.79998168889431442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877A6"/>
      </left>
      <right/>
      <top style="thin">
        <color rgb="FF3877A6"/>
      </top>
      <bottom style="thin">
        <color rgb="FF3877A6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3">
    <xf numFmtId="0" fontId="0" fillId="0" borderId="0" xfId="0"/>
    <xf numFmtId="0" fontId="7" fillId="4" borderId="1" xfId="0" applyFont="1" applyFill="1" applyBorder="1" applyAlignment="1">
      <alignment horizontal="center" vertical="center"/>
    </xf>
    <xf numFmtId="49" fontId="7" fillId="4" borderId="1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horizontal="left" vertical="center"/>
    </xf>
    <xf numFmtId="49" fontId="7" fillId="2" borderId="1" xfId="0" applyNumberFormat="1" applyFont="1" applyFill="1" applyBorder="1" applyAlignment="1">
      <alignment horizontal="left" vertical="center"/>
    </xf>
    <xf numFmtId="164" fontId="7" fillId="2" borderId="1" xfId="0" applyNumberFormat="1" applyFont="1" applyFill="1" applyBorder="1" applyAlignment="1">
      <alignment horizontal="right" vertical="center"/>
    </xf>
    <xf numFmtId="0" fontId="7" fillId="2" borderId="1" xfId="0" applyFont="1" applyFill="1" applyBorder="1" applyAlignment="1">
      <alignment horizontal="left" vertical="center"/>
    </xf>
    <xf numFmtId="0" fontId="8" fillId="0" borderId="0" xfId="0" applyFont="1" applyAlignment="1">
      <alignment vertical="center"/>
    </xf>
    <xf numFmtId="3" fontId="6" fillId="2" borderId="1" xfId="0" applyNumberFormat="1" applyFont="1" applyFill="1" applyBorder="1" applyAlignment="1">
      <alignment horizontal="right" vertical="center"/>
    </xf>
    <xf numFmtId="3" fontId="7" fillId="2" borderId="1" xfId="0" applyNumberFormat="1" applyFont="1" applyFill="1" applyBorder="1" applyAlignment="1">
      <alignment horizontal="right" vertical="center"/>
    </xf>
    <xf numFmtId="3" fontId="6" fillId="3" borderId="1" xfId="0" applyNumberFormat="1" applyFont="1" applyFill="1" applyBorder="1" applyAlignment="1">
      <alignment horizontal="right" vertical="center"/>
    </xf>
    <xf numFmtId="3" fontId="6" fillId="2" borderId="1" xfId="0" applyNumberFormat="1" applyFont="1" applyFill="1" applyBorder="1" applyAlignment="1">
      <alignment vertical="center"/>
    </xf>
    <xf numFmtId="3" fontId="7" fillId="2" borderId="1" xfId="0" applyNumberFormat="1" applyFont="1" applyFill="1" applyBorder="1" applyAlignment="1">
      <alignment vertical="center"/>
    </xf>
    <xf numFmtId="0" fontId="2" fillId="2" borderId="0" xfId="0" applyFont="1" applyFill="1" applyAlignment="1">
      <alignment horizontal="left" vertical="center"/>
    </xf>
    <xf numFmtId="0" fontId="4" fillId="4" borderId="1" xfId="0" applyFont="1" applyFill="1" applyBorder="1" applyAlignment="1">
      <alignment horizontal="center" vertical="center"/>
    </xf>
    <xf numFmtId="1" fontId="3" fillId="4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/>
    </xf>
    <xf numFmtId="1" fontId="2" fillId="2" borderId="1" xfId="0" applyNumberFormat="1" applyFont="1" applyFill="1" applyBorder="1" applyAlignment="1">
      <alignment horizontal="right" vertical="center"/>
    </xf>
    <xf numFmtId="1" fontId="2" fillId="3" borderId="1" xfId="0" applyNumberFormat="1" applyFont="1" applyFill="1" applyBorder="1" applyAlignment="1">
      <alignment horizontal="right" vertical="center"/>
    </xf>
    <xf numFmtId="0" fontId="5" fillId="0" borderId="0" xfId="0" applyFont="1" applyAlignment="1">
      <alignment vertical="center"/>
    </xf>
    <xf numFmtId="49" fontId="10" fillId="2" borderId="1" xfId="0" applyNumberFormat="1" applyFont="1" applyFill="1" applyBorder="1" applyAlignment="1">
      <alignment horizontal="left" vertical="center"/>
    </xf>
    <xf numFmtId="3" fontId="2" fillId="3" borderId="1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left" vertical="center"/>
    </xf>
    <xf numFmtId="3" fontId="2" fillId="2" borderId="1" xfId="0" applyNumberFormat="1" applyFont="1" applyFill="1" applyBorder="1" applyAlignment="1">
      <alignment horizontal="right" vertical="center"/>
    </xf>
    <xf numFmtId="3" fontId="4" fillId="2" borderId="1" xfId="0" applyNumberFormat="1" applyFont="1" applyFill="1" applyBorder="1" applyAlignment="1">
      <alignment horizontal="right" vertical="center"/>
    </xf>
    <xf numFmtId="165" fontId="4" fillId="2" borderId="1" xfId="1" applyNumberFormat="1" applyFont="1" applyFill="1" applyBorder="1" applyAlignment="1">
      <alignment horizontal="right" vertical="center"/>
    </xf>
    <xf numFmtId="3" fontId="4" fillId="3" borderId="1" xfId="0" applyNumberFormat="1" applyFont="1" applyFill="1" applyBorder="1" applyAlignment="1">
      <alignment horizontal="right" vertical="center"/>
    </xf>
    <xf numFmtId="0" fontId="10" fillId="0" borderId="0" xfId="0" applyFont="1" applyAlignment="1">
      <alignment vertical="center"/>
    </xf>
    <xf numFmtId="49" fontId="10" fillId="0" borderId="1" xfId="0" applyNumberFormat="1" applyFont="1" applyFill="1" applyBorder="1" applyAlignment="1">
      <alignment horizontal="left" vertical="center"/>
    </xf>
    <xf numFmtId="3" fontId="2" fillId="0" borderId="1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left" vertical="center"/>
    </xf>
    <xf numFmtId="3" fontId="3" fillId="0" borderId="1" xfId="0" applyNumberFormat="1" applyFont="1" applyFill="1" applyBorder="1" applyAlignment="1">
      <alignment vertical="center"/>
    </xf>
    <xf numFmtId="49" fontId="3" fillId="0" borderId="1" xfId="0" applyNumberFormat="1" applyFont="1" applyFill="1" applyBorder="1" applyAlignment="1">
      <alignment horizontal="left" vertical="center"/>
    </xf>
    <xf numFmtId="3" fontId="4" fillId="0" borderId="1" xfId="0" applyNumberFormat="1" applyFont="1" applyFill="1" applyBorder="1" applyAlignment="1">
      <alignment horizontal="right" vertical="center"/>
    </xf>
    <xf numFmtId="0" fontId="4" fillId="4" borderId="0" xfId="0" applyFont="1" applyFill="1" applyAlignment="1">
      <alignment horizontal="center" vertical="center"/>
    </xf>
    <xf numFmtId="1" fontId="3" fillId="4" borderId="3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left" vertical="center"/>
    </xf>
    <xf numFmtId="3" fontId="6" fillId="2" borderId="1" xfId="0" applyNumberFormat="1" applyFont="1" applyFill="1" applyBorder="1" applyAlignment="1">
      <alignment horizontal="center" vertical="center"/>
    </xf>
    <xf numFmtId="3" fontId="6" fillId="3" borderId="1" xfId="0" applyNumberFormat="1" applyFont="1" applyFill="1" applyBorder="1" applyAlignment="1">
      <alignment horizontal="center" vertical="center"/>
    </xf>
    <xf numFmtId="3" fontId="7" fillId="2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center"/>
    </xf>
    <xf numFmtId="0" fontId="7" fillId="5" borderId="1" xfId="0" applyFont="1" applyFill="1" applyBorder="1" applyAlignment="1">
      <alignment horizontal="center" vertical="center"/>
    </xf>
    <xf numFmtId="49" fontId="7" fillId="5" borderId="1" xfId="0" applyNumberFormat="1" applyFont="1" applyFill="1" applyBorder="1" applyAlignment="1">
      <alignment horizontal="center" vertical="center"/>
    </xf>
    <xf numFmtId="1" fontId="3" fillId="5" borderId="1" xfId="0" applyNumberFormat="1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left" vertical="center"/>
    </xf>
    <xf numFmtId="49" fontId="7" fillId="0" borderId="1" xfId="0" applyNumberFormat="1" applyFont="1" applyBorder="1" applyAlignment="1">
      <alignment horizontal="left" vertical="center"/>
    </xf>
    <xf numFmtId="10" fontId="7" fillId="2" borderId="1" xfId="1" applyNumberFormat="1" applyFont="1" applyFill="1" applyBorder="1" applyAlignment="1">
      <alignment horizontal="right" vertical="center"/>
    </xf>
    <xf numFmtId="0" fontId="3" fillId="0" borderId="1" xfId="0" applyNumberFormat="1" applyFont="1" applyFill="1" applyBorder="1" applyAlignment="1">
      <alignment horizontal="left" vertical="center"/>
    </xf>
    <xf numFmtId="0" fontId="3" fillId="0" borderId="1" xfId="0" quotePrefix="1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1" fontId="2" fillId="0" borderId="1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horizontal="left" vertical="center"/>
    </xf>
    <xf numFmtId="0" fontId="8" fillId="7" borderId="0" xfId="0" applyFont="1" applyFill="1" applyAlignment="1">
      <alignment vertical="center"/>
    </xf>
    <xf numFmtId="49" fontId="7" fillId="6" borderId="1" xfId="0" applyNumberFormat="1" applyFont="1" applyFill="1" applyBorder="1" applyAlignment="1">
      <alignment horizontal="left" vertical="center"/>
    </xf>
    <xf numFmtId="3" fontId="6" fillId="6" borderId="1" xfId="0" applyNumberFormat="1" applyFont="1" applyFill="1" applyBorder="1" applyAlignment="1">
      <alignment horizontal="right" vertical="center"/>
    </xf>
    <xf numFmtId="3" fontId="7" fillId="6" borderId="1" xfId="0" applyNumberFormat="1" applyFont="1" applyFill="1" applyBorder="1" applyAlignment="1">
      <alignment horizontal="right" vertical="center"/>
    </xf>
    <xf numFmtId="164" fontId="7" fillId="6" borderId="1" xfId="0" applyNumberFormat="1" applyFont="1" applyFill="1" applyBorder="1" applyAlignment="1">
      <alignment horizontal="right" vertical="center"/>
    </xf>
    <xf numFmtId="49" fontId="7" fillId="7" borderId="1" xfId="0" applyNumberFormat="1" applyFont="1" applyFill="1" applyBorder="1" applyAlignment="1">
      <alignment horizontal="left" vertical="center"/>
    </xf>
    <xf numFmtId="10" fontId="7" fillId="6" borderId="1" xfId="1" applyNumberFormat="1" applyFont="1" applyFill="1" applyBorder="1" applyAlignment="1">
      <alignment horizontal="right" vertical="center"/>
    </xf>
    <xf numFmtId="49" fontId="3" fillId="0" borderId="2" xfId="0" applyNumberFormat="1" applyFont="1" applyFill="1" applyBorder="1" applyAlignment="1">
      <alignment horizontal="left" vertical="center"/>
    </xf>
    <xf numFmtId="3" fontId="4" fillId="3" borderId="1" xfId="0" applyNumberFormat="1" applyFont="1" applyFill="1" applyBorder="1" applyAlignment="1">
      <alignment horizontal="left" vertical="center"/>
    </xf>
    <xf numFmtId="3" fontId="4" fillId="0" borderId="1" xfId="0" applyNumberFormat="1" applyFont="1" applyFill="1" applyBorder="1" applyAlignment="1">
      <alignment horizontal="left" vertical="center"/>
    </xf>
    <xf numFmtId="0" fontId="0" fillId="0" borderId="1" xfId="0" applyNumberFormat="1" applyBorder="1"/>
    <xf numFmtId="165" fontId="10" fillId="0" borderId="1" xfId="1" applyNumberFormat="1" applyFont="1" applyFill="1" applyBorder="1" applyAlignment="1">
      <alignment vertical="center"/>
    </xf>
    <xf numFmtId="9" fontId="10" fillId="0" borderId="1" xfId="1" applyFont="1" applyFill="1" applyBorder="1" applyAlignment="1">
      <alignment vertical="center"/>
    </xf>
    <xf numFmtId="0" fontId="2" fillId="4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center"/>
    </xf>
    <xf numFmtId="165" fontId="2" fillId="0" borderId="1" xfId="1" applyNumberFormat="1" applyFont="1" applyFill="1" applyBorder="1" applyAlignment="1">
      <alignment horizontal="right" vertical="center"/>
    </xf>
    <xf numFmtId="0" fontId="10" fillId="0" borderId="0" xfId="0" applyFont="1" applyAlignment="1">
      <alignment horizontal="right" vertical="center"/>
    </xf>
    <xf numFmtId="9" fontId="7" fillId="2" borderId="1" xfId="1" applyFont="1" applyFill="1" applyBorder="1" applyAlignment="1">
      <alignment horizontal="right" vertical="center"/>
    </xf>
    <xf numFmtId="165" fontId="2" fillId="2" borderId="1" xfId="1" applyNumberFormat="1" applyFont="1" applyFill="1" applyBorder="1" applyAlignment="1">
      <alignment horizontal="right" vertical="center"/>
    </xf>
    <xf numFmtId="49" fontId="12" fillId="4" borderId="1" xfId="0" applyNumberFormat="1" applyFont="1" applyFill="1" applyBorder="1" applyAlignment="1">
      <alignment horizontal="center" vertical="center"/>
    </xf>
    <xf numFmtId="49" fontId="12" fillId="5" borderId="1" xfId="0" applyNumberFormat="1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49" fontId="11" fillId="4" borderId="8" xfId="0" applyNumberFormat="1" applyFont="1" applyFill="1" applyBorder="1" applyAlignment="1">
      <alignment horizontal="center" vertical="center"/>
    </xf>
    <xf numFmtId="49" fontId="11" fillId="4" borderId="9" xfId="0" applyNumberFormat="1" applyFont="1" applyFill="1" applyBorder="1" applyAlignment="1">
      <alignment horizontal="center" vertical="center"/>
    </xf>
    <xf numFmtId="49" fontId="12" fillId="4" borderId="4" xfId="0" applyNumberFormat="1" applyFont="1" applyFill="1" applyBorder="1" applyAlignment="1">
      <alignment horizontal="center" vertical="center"/>
    </xf>
    <xf numFmtId="49" fontId="12" fillId="4" borderId="5" xfId="0" applyNumberFormat="1" applyFont="1" applyFill="1" applyBorder="1" applyAlignment="1">
      <alignment horizontal="center" vertical="center"/>
    </xf>
    <xf numFmtId="49" fontId="12" fillId="4" borderId="6" xfId="0" applyNumberFormat="1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ara.pernetti/Documents/LP%2020190614/LuxNov2019.csv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uxNov2019"/>
      <sheetName val="Sheet1"/>
      <sheetName val="2018-2019"/>
      <sheetName val="Sheet4"/>
      <sheetName val="cleansing"/>
    </sheetNames>
    <sheetDataSet>
      <sheetData sheetId="0" refreshError="1"/>
      <sheetData sheetId="1" refreshError="1">
        <row r="1">
          <cell r="L1" t="str">
            <v>ALFA ROMEO</v>
          </cell>
          <cell r="M1">
            <v>19</v>
          </cell>
        </row>
        <row r="2">
          <cell r="L2" t="str">
            <v>ALPINA</v>
          </cell>
          <cell r="M2">
            <v>2</v>
          </cell>
        </row>
        <row r="3">
          <cell r="L3" t="str">
            <v>ASTON MARTIN</v>
          </cell>
          <cell r="M3">
            <v>1</v>
          </cell>
        </row>
        <row r="4">
          <cell r="L4" t="str">
            <v>AUDI</v>
          </cell>
          <cell r="M4">
            <v>194</v>
          </cell>
        </row>
        <row r="5">
          <cell r="L5" t="str">
            <v>BENTLEY</v>
          </cell>
          <cell r="M5">
            <v>1</v>
          </cell>
        </row>
        <row r="6">
          <cell r="L6" t="str">
            <v>BMW</v>
          </cell>
          <cell r="M6">
            <v>430</v>
          </cell>
        </row>
        <row r="7">
          <cell r="L7" t="str">
            <v>CHEVROLET</v>
          </cell>
          <cell r="M7">
            <v>1</v>
          </cell>
        </row>
        <row r="8">
          <cell r="L8" t="str">
            <v>CITROEN</v>
          </cell>
          <cell r="M8">
            <v>105</v>
          </cell>
        </row>
        <row r="9">
          <cell r="L9" t="str">
            <v>DACIA</v>
          </cell>
          <cell r="M9">
            <v>71</v>
          </cell>
        </row>
        <row r="10">
          <cell r="L10" t="str">
            <v>DS</v>
          </cell>
          <cell r="M10">
            <v>46</v>
          </cell>
        </row>
        <row r="11">
          <cell r="L11" t="str">
            <v>FERRARI</v>
          </cell>
          <cell r="M11">
            <v>4</v>
          </cell>
        </row>
        <row r="12">
          <cell r="L12" t="str">
            <v>FIAT</v>
          </cell>
          <cell r="M12">
            <v>137</v>
          </cell>
        </row>
        <row r="13">
          <cell r="L13" t="str">
            <v>FORD</v>
          </cell>
          <cell r="M13">
            <v>154</v>
          </cell>
        </row>
        <row r="14">
          <cell r="L14" t="str">
            <v>HONDA</v>
          </cell>
          <cell r="M14">
            <v>10</v>
          </cell>
        </row>
        <row r="15">
          <cell r="L15" t="str">
            <v>HYUNDAI</v>
          </cell>
          <cell r="M15">
            <v>108</v>
          </cell>
        </row>
        <row r="16">
          <cell r="L16" t="str">
            <v>INFINITI</v>
          </cell>
          <cell r="M16">
            <v>1</v>
          </cell>
        </row>
        <row r="17">
          <cell r="L17" t="str">
            <v>JAGUAR</v>
          </cell>
          <cell r="M17">
            <v>36</v>
          </cell>
        </row>
        <row r="18">
          <cell r="L18" t="str">
            <v>JEEP</v>
          </cell>
          <cell r="M18">
            <v>27</v>
          </cell>
        </row>
        <row r="19">
          <cell r="L19" t="str">
            <v>KIA</v>
          </cell>
          <cell r="M19">
            <v>44</v>
          </cell>
        </row>
        <row r="20">
          <cell r="L20" t="str">
            <v>LAMBORGHINI</v>
          </cell>
          <cell r="M20">
            <v>3</v>
          </cell>
        </row>
        <row r="21">
          <cell r="L21" t="str">
            <v>LAND ROVER</v>
          </cell>
          <cell r="M21">
            <v>69</v>
          </cell>
        </row>
        <row r="22">
          <cell r="L22" t="str">
            <v>LEXUS</v>
          </cell>
          <cell r="M22">
            <v>9</v>
          </cell>
        </row>
        <row r="23">
          <cell r="L23" t="str">
            <v>MASERATI</v>
          </cell>
          <cell r="M23">
            <v>8</v>
          </cell>
        </row>
        <row r="24">
          <cell r="L24" t="str">
            <v>MAZDA</v>
          </cell>
          <cell r="M24">
            <v>40</v>
          </cell>
        </row>
        <row r="25">
          <cell r="L25" t="str">
            <v>MERCEDES</v>
          </cell>
          <cell r="M25">
            <v>387</v>
          </cell>
        </row>
        <row r="26">
          <cell r="L26" t="str">
            <v>MINI</v>
          </cell>
          <cell r="M26">
            <v>61</v>
          </cell>
        </row>
        <row r="27">
          <cell r="L27" t="str">
            <v>MITSUBISHI</v>
          </cell>
          <cell r="M27">
            <v>4</v>
          </cell>
        </row>
        <row r="28">
          <cell r="L28" t="str">
            <v>NISSAN</v>
          </cell>
          <cell r="M28">
            <v>45</v>
          </cell>
        </row>
        <row r="29">
          <cell r="L29" t="str">
            <v>INCONNU</v>
          </cell>
          <cell r="M29">
            <v>2</v>
          </cell>
        </row>
        <row r="30">
          <cell r="L30" t="str">
            <v>OPEL</v>
          </cell>
          <cell r="M30">
            <v>81</v>
          </cell>
        </row>
        <row r="31">
          <cell r="L31" t="str">
            <v>PEUGEOT</v>
          </cell>
          <cell r="M31">
            <v>265</v>
          </cell>
        </row>
        <row r="32">
          <cell r="L32" t="str">
            <v>PORSCHE</v>
          </cell>
          <cell r="M32">
            <v>91</v>
          </cell>
        </row>
        <row r="33">
          <cell r="L33" t="str">
            <v>RENAULT</v>
          </cell>
          <cell r="M33">
            <v>421</v>
          </cell>
        </row>
        <row r="34">
          <cell r="L34" t="str">
            <v>ROLLS ROYCE</v>
          </cell>
          <cell r="M34">
            <v>1</v>
          </cell>
        </row>
        <row r="35">
          <cell r="L35" t="str">
            <v>SEAT</v>
          </cell>
          <cell r="M35">
            <v>75</v>
          </cell>
        </row>
        <row r="36">
          <cell r="L36" t="str">
            <v>SKODA</v>
          </cell>
          <cell r="M36">
            <v>202</v>
          </cell>
        </row>
        <row r="37">
          <cell r="L37" t="str">
            <v>SMART</v>
          </cell>
          <cell r="M37">
            <v>13</v>
          </cell>
        </row>
        <row r="38">
          <cell r="L38" t="str">
            <v>SSANGYONG</v>
          </cell>
          <cell r="M38">
            <v>5</v>
          </cell>
        </row>
        <row r="39">
          <cell r="L39" t="str">
            <v>SUBARU</v>
          </cell>
          <cell r="M39">
            <v>3</v>
          </cell>
        </row>
        <row r="40">
          <cell r="L40" t="str">
            <v>SUZUKI</v>
          </cell>
          <cell r="M40">
            <v>30</v>
          </cell>
        </row>
        <row r="41">
          <cell r="L41" t="str">
            <v>TESLA</v>
          </cell>
          <cell r="M41">
            <v>16</v>
          </cell>
        </row>
        <row r="42">
          <cell r="L42" t="str">
            <v>TOYOTA</v>
          </cell>
          <cell r="M42">
            <v>85</v>
          </cell>
        </row>
        <row r="43">
          <cell r="L43" t="str">
            <v>VOLKSWAGEN</v>
          </cell>
          <cell r="M43">
            <v>437</v>
          </cell>
        </row>
        <row r="44">
          <cell r="L44" t="str">
            <v>VOLVO</v>
          </cell>
          <cell r="M44">
            <v>208</v>
          </cell>
        </row>
      </sheetData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05"/>
  <sheetViews>
    <sheetView tabSelected="1" zoomScaleNormal="100" workbookViewId="0">
      <selection activeCell="A47" sqref="A47"/>
    </sheetView>
  </sheetViews>
  <sheetFormatPr baseColWidth="10" defaultColWidth="8.77734375" defaultRowHeight="11.55" customHeight="1" x14ac:dyDescent="0.25"/>
  <cols>
    <col min="1" max="1" width="23.21875" style="7" bestFit="1" customWidth="1"/>
    <col min="2" max="14" width="7.5546875" style="7" customWidth="1"/>
    <col min="15" max="15" width="8.77734375" style="7" customWidth="1"/>
    <col min="16" max="16" width="4.5546875" style="7" customWidth="1"/>
    <col min="17" max="16384" width="8.77734375" style="7"/>
  </cols>
  <sheetData>
    <row r="1" spans="1:15" s="53" customFormat="1" ht="13.5" customHeight="1" x14ac:dyDescent="0.25">
      <c r="A1" s="72" t="s">
        <v>1013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</row>
    <row r="2" spans="1:15" s="53" customFormat="1" ht="11.55" customHeight="1" x14ac:dyDescent="0.25">
      <c r="A2" s="1" t="s">
        <v>862</v>
      </c>
      <c r="B2" s="1" t="s">
        <v>848</v>
      </c>
      <c r="C2" s="1" t="s">
        <v>849</v>
      </c>
      <c r="D2" s="1" t="s">
        <v>850</v>
      </c>
      <c r="E2" s="1" t="s">
        <v>851</v>
      </c>
      <c r="F2" s="1" t="s">
        <v>852</v>
      </c>
      <c r="G2" s="1" t="s">
        <v>853</v>
      </c>
      <c r="H2" s="1" t="s">
        <v>854</v>
      </c>
      <c r="I2" s="1" t="s">
        <v>855</v>
      </c>
      <c r="J2" s="1" t="s">
        <v>856</v>
      </c>
      <c r="K2" s="1" t="s">
        <v>857</v>
      </c>
      <c r="L2" s="1" t="s">
        <v>858</v>
      </c>
      <c r="M2" s="1" t="s">
        <v>859</v>
      </c>
      <c r="N2" s="2" t="s">
        <v>861</v>
      </c>
      <c r="O2" s="2" t="s">
        <v>860</v>
      </c>
    </row>
    <row r="3" spans="1:15" s="53" customFormat="1" ht="11.55" customHeight="1" x14ac:dyDescent="0.25">
      <c r="A3" s="54" t="s">
        <v>6</v>
      </c>
      <c r="B3" s="55">
        <v>520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6">
        <f>SUM(B3:M3)</f>
        <v>520</v>
      </c>
      <c r="O3" s="57">
        <f t="shared" ref="O3:O47" si="0">N3/$N$48</f>
        <v>0.12042612320518759</v>
      </c>
    </row>
    <row r="4" spans="1:15" s="53" customFormat="1" ht="11.55" customHeight="1" x14ac:dyDescent="0.25">
      <c r="A4" s="58" t="s">
        <v>38</v>
      </c>
      <c r="B4" s="55">
        <v>502</v>
      </c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6">
        <f t="shared" ref="N4:N47" si="1">SUM(B4:M4)</f>
        <v>502</v>
      </c>
      <c r="O4" s="57">
        <f t="shared" si="0"/>
        <v>0.11625752663270032</v>
      </c>
    </row>
    <row r="5" spans="1:15" s="53" customFormat="1" ht="11.55" customHeight="1" x14ac:dyDescent="0.25">
      <c r="A5" s="54" t="s">
        <v>59</v>
      </c>
      <c r="B5" s="55">
        <v>443</v>
      </c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6">
        <f t="shared" si="1"/>
        <v>443</v>
      </c>
      <c r="O5" s="57">
        <f t="shared" si="0"/>
        <v>0.10259379342288097</v>
      </c>
    </row>
    <row r="6" spans="1:15" s="53" customFormat="1" ht="11.55" customHeight="1" x14ac:dyDescent="0.25">
      <c r="A6" s="54" t="s">
        <v>49</v>
      </c>
      <c r="B6" s="55">
        <v>300</v>
      </c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6">
        <f t="shared" si="1"/>
        <v>300</v>
      </c>
      <c r="O6" s="57">
        <f t="shared" si="0"/>
        <v>6.9476609541454376E-2</v>
      </c>
    </row>
    <row r="7" spans="1:15" s="53" customFormat="1" ht="11.55" customHeight="1" x14ac:dyDescent="0.25">
      <c r="A7" s="54" t="s">
        <v>52</v>
      </c>
      <c r="B7" s="55">
        <v>256</v>
      </c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6">
        <f t="shared" si="1"/>
        <v>256</v>
      </c>
      <c r="O7" s="57">
        <f t="shared" si="0"/>
        <v>5.9286706808707734E-2</v>
      </c>
    </row>
    <row r="8" spans="1:15" s="53" customFormat="1" ht="11.55" customHeight="1" x14ac:dyDescent="0.25">
      <c r="A8" s="54" t="s">
        <v>4</v>
      </c>
      <c r="B8" s="55">
        <v>243</v>
      </c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6">
        <f t="shared" si="1"/>
        <v>243</v>
      </c>
      <c r="O8" s="57">
        <f t="shared" si="0"/>
        <v>5.6276053728578045E-2</v>
      </c>
    </row>
    <row r="9" spans="1:15" s="53" customFormat="1" ht="11.55" customHeight="1" x14ac:dyDescent="0.25">
      <c r="A9" s="54" t="s">
        <v>17</v>
      </c>
      <c r="B9" s="55">
        <v>202</v>
      </c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6">
        <f t="shared" si="1"/>
        <v>202</v>
      </c>
      <c r="O9" s="57">
        <f t="shared" si="0"/>
        <v>4.6780917091245947E-2</v>
      </c>
    </row>
    <row r="10" spans="1:15" s="53" customFormat="1" ht="11.55" customHeight="1" x14ac:dyDescent="0.25">
      <c r="A10" s="54" t="s">
        <v>47</v>
      </c>
      <c r="B10" s="55">
        <v>202</v>
      </c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6">
        <f t="shared" si="1"/>
        <v>202</v>
      </c>
      <c r="O10" s="57">
        <f t="shared" si="0"/>
        <v>4.6780917091245947E-2</v>
      </c>
    </row>
    <row r="11" spans="1:15" s="53" customFormat="1" ht="11.55" customHeight="1" x14ac:dyDescent="0.25">
      <c r="A11" s="54" t="s">
        <v>60</v>
      </c>
      <c r="B11" s="55">
        <v>166</v>
      </c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6">
        <f t="shared" si="1"/>
        <v>166</v>
      </c>
      <c r="O11" s="57">
        <f t="shared" si="0"/>
        <v>3.8443723946271421E-2</v>
      </c>
    </row>
    <row r="12" spans="1:15" s="53" customFormat="1" ht="11.55" customHeight="1" x14ac:dyDescent="0.25">
      <c r="A12" s="54" t="s">
        <v>11</v>
      </c>
      <c r="B12" s="55">
        <v>144</v>
      </c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6">
        <f t="shared" si="1"/>
        <v>144</v>
      </c>
      <c r="O12" s="57">
        <f t="shared" si="0"/>
        <v>3.3348772579898101E-2</v>
      </c>
    </row>
    <row r="13" spans="1:15" s="53" customFormat="1" ht="11.55" customHeight="1" x14ac:dyDescent="0.25">
      <c r="A13" s="54" t="s">
        <v>16</v>
      </c>
      <c r="B13" s="55">
        <v>133</v>
      </c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6">
        <f t="shared" si="1"/>
        <v>133</v>
      </c>
      <c r="O13" s="57">
        <f t="shared" si="0"/>
        <v>3.080129689671144E-2</v>
      </c>
    </row>
    <row r="14" spans="1:15" s="53" customFormat="1" ht="11.55" customHeight="1" x14ac:dyDescent="0.25">
      <c r="A14" s="54" t="s">
        <v>22</v>
      </c>
      <c r="B14" s="55">
        <v>127</v>
      </c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6">
        <f t="shared" si="1"/>
        <v>127</v>
      </c>
      <c r="O14" s="57">
        <f t="shared" si="0"/>
        <v>2.9411764705882353E-2</v>
      </c>
    </row>
    <row r="15" spans="1:15" s="53" customFormat="1" ht="11.55" customHeight="1" x14ac:dyDescent="0.25">
      <c r="A15" s="54" t="s">
        <v>45</v>
      </c>
      <c r="B15" s="55">
        <v>109</v>
      </c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56">
        <f t="shared" si="1"/>
        <v>109</v>
      </c>
      <c r="O15" s="57">
        <f t="shared" si="0"/>
        <v>2.524316813339509E-2</v>
      </c>
    </row>
    <row r="16" spans="1:15" s="53" customFormat="1" ht="11.55" customHeight="1" x14ac:dyDescent="0.25">
      <c r="A16" s="54" t="s">
        <v>51</v>
      </c>
      <c r="B16" s="55">
        <v>108</v>
      </c>
      <c r="C16" s="55"/>
      <c r="D16" s="55"/>
      <c r="E16" s="55"/>
      <c r="F16" s="55"/>
      <c r="G16" s="55"/>
      <c r="H16" s="55"/>
      <c r="I16" s="55"/>
      <c r="J16" s="55"/>
      <c r="K16" s="55"/>
      <c r="L16" s="55"/>
      <c r="M16" s="55"/>
      <c r="N16" s="56">
        <f t="shared" si="1"/>
        <v>108</v>
      </c>
      <c r="O16" s="57">
        <f t="shared" si="0"/>
        <v>2.5011579434923575E-2</v>
      </c>
    </row>
    <row r="17" spans="1:15" s="53" customFormat="1" ht="11.55" customHeight="1" x14ac:dyDescent="0.25">
      <c r="A17" s="54" t="s">
        <v>27</v>
      </c>
      <c r="B17" s="55">
        <v>76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6">
        <f t="shared" si="1"/>
        <v>76</v>
      </c>
      <c r="O17" s="57">
        <f t="shared" si="0"/>
        <v>1.7600741083835109E-2</v>
      </c>
    </row>
    <row r="18" spans="1:15" s="53" customFormat="1" ht="11.55" customHeight="1" x14ac:dyDescent="0.25">
      <c r="A18" s="54" t="s">
        <v>48</v>
      </c>
      <c r="B18" s="55">
        <v>74</v>
      </c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6">
        <f t="shared" si="1"/>
        <v>74</v>
      </c>
      <c r="O18" s="57">
        <f t="shared" si="0"/>
        <v>1.7137563686892079E-2</v>
      </c>
    </row>
    <row r="19" spans="1:15" s="53" customFormat="1" ht="11.55" customHeight="1" x14ac:dyDescent="0.25">
      <c r="A19" s="54" t="s">
        <v>44</v>
      </c>
      <c r="B19" s="55">
        <v>73</v>
      </c>
      <c r="C19" s="55"/>
      <c r="D19" s="55"/>
      <c r="E19" s="55"/>
      <c r="F19" s="55"/>
      <c r="G19" s="55"/>
      <c r="H19" s="55"/>
      <c r="I19" s="55"/>
      <c r="J19" s="55"/>
      <c r="K19" s="55"/>
      <c r="L19" s="55"/>
      <c r="M19" s="55"/>
      <c r="N19" s="56">
        <f t="shared" si="1"/>
        <v>73</v>
      </c>
      <c r="O19" s="57">
        <f t="shared" si="0"/>
        <v>1.6905974988420565E-2</v>
      </c>
    </row>
    <row r="20" spans="1:15" s="53" customFormat="1" ht="11.55" customHeight="1" x14ac:dyDescent="0.25">
      <c r="A20" s="54" t="s">
        <v>26</v>
      </c>
      <c r="B20" s="55">
        <v>72</v>
      </c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6">
        <f t="shared" si="1"/>
        <v>72</v>
      </c>
      <c r="O20" s="57">
        <f t="shared" si="0"/>
        <v>1.667438628994905E-2</v>
      </c>
    </row>
    <row r="21" spans="1:15" s="53" customFormat="1" ht="11.55" customHeight="1" x14ac:dyDescent="0.25">
      <c r="A21" s="54" t="s">
        <v>41</v>
      </c>
      <c r="B21" s="55">
        <v>70</v>
      </c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6">
        <f t="shared" si="1"/>
        <v>70</v>
      </c>
      <c r="O21" s="57">
        <f t="shared" si="0"/>
        <v>1.6211208893006021E-2</v>
      </c>
    </row>
    <row r="22" spans="1:15" s="53" customFormat="1" ht="11.55" customHeight="1" x14ac:dyDescent="0.25">
      <c r="A22" s="54" t="s">
        <v>58</v>
      </c>
      <c r="B22" s="55">
        <v>69</v>
      </c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6">
        <f t="shared" si="1"/>
        <v>69</v>
      </c>
      <c r="O22" s="57">
        <f t="shared" si="0"/>
        <v>1.5979620194534506E-2</v>
      </c>
    </row>
    <row r="23" spans="1:15" s="53" customFormat="1" ht="11.55" customHeight="1" x14ac:dyDescent="0.25">
      <c r="A23" s="54" t="s">
        <v>30</v>
      </c>
      <c r="B23" s="55">
        <v>68</v>
      </c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6">
        <f t="shared" si="1"/>
        <v>68</v>
      </c>
      <c r="O23" s="57">
        <f t="shared" si="0"/>
        <v>1.5748031496062992E-2</v>
      </c>
    </row>
    <row r="24" spans="1:15" s="53" customFormat="1" ht="11.55" customHeight="1" x14ac:dyDescent="0.25">
      <c r="A24" s="54" t="s">
        <v>12</v>
      </c>
      <c r="B24" s="55">
        <v>65</v>
      </c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6">
        <f t="shared" si="1"/>
        <v>65</v>
      </c>
      <c r="O24" s="57">
        <f t="shared" si="0"/>
        <v>1.5053265400648448E-2</v>
      </c>
    </row>
    <row r="25" spans="1:15" s="53" customFormat="1" ht="11.55" customHeight="1" x14ac:dyDescent="0.25">
      <c r="A25" s="54" t="s">
        <v>24</v>
      </c>
      <c r="B25" s="55">
        <v>51</v>
      </c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6">
        <f t="shared" si="1"/>
        <v>51</v>
      </c>
      <c r="O25" s="57">
        <f t="shared" si="0"/>
        <v>1.1811023622047244E-2</v>
      </c>
    </row>
    <row r="26" spans="1:15" s="53" customFormat="1" ht="11.55" customHeight="1" x14ac:dyDescent="0.25">
      <c r="A26" s="54" t="s">
        <v>36</v>
      </c>
      <c r="B26" s="55">
        <v>40</v>
      </c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6">
        <f t="shared" si="1"/>
        <v>40</v>
      </c>
      <c r="O26" s="57">
        <f t="shared" si="0"/>
        <v>9.2635479388605835E-3</v>
      </c>
    </row>
    <row r="27" spans="1:15" s="53" customFormat="1" ht="11.55" customHeight="1" x14ac:dyDescent="0.25">
      <c r="A27" s="54" t="s">
        <v>0</v>
      </c>
      <c r="B27" s="55">
        <v>39</v>
      </c>
      <c r="C27" s="55"/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56">
        <f t="shared" si="1"/>
        <v>39</v>
      </c>
      <c r="O27" s="57">
        <f t="shared" si="0"/>
        <v>9.0319592403890689E-3</v>
      </c>
    </row>
    <row r="28" spans="1:15" s="53" customFormat="1" ht="11.55" customHeight="1" x14ac:dyDescent="0.25">
      <c r="A28" s="54" t="s">
        <v>56</v>
      </c>
      <c r="B28" s="55">
        <v>39</v>
      </c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6">
        <f t="shared" si="1"/>
        <v>39</v>
      </c>
      <c r="O28" s="57">
        <f t="shared" si="0"/>
        <v>9.0319592403890689E-3</v>
      </c>
    </row>
    <row r="29" spans="1:15" s="53" customFormat="1" ht="11.55" customHeight="1" x14ac:dyDescent="0.25">
      <c r="A29" s="54" t="s">
        <v>14</v>
      </c>
      <c r="B29" s="55">
        <v>34</v>
      </c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55"/>
      <c r="N29" s="56">
        <f t="shared" si="1"/>
        <v>34</v>
      </c>
      <c r="O29" s="57">
        <f t="shared" si="0"/>
        <v>7.874015748031496E-3</v>
      </c>
    </row>
    <row r="30" spans="1:15" s="53" customFormat="1" ht="11.55" customHeight="1" x14ac:dyDescent="0.25">
      <c r="A30" s="54" t="s">
        <v>57</v>
      </c>
      <c r="B30" s="55">
        <v>14</v>
      </c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5"/>
      <c r="N30" s="56">
        <f t="shared" si="1"/>
        <v>14</v>
      </c>
      <c r="O30" s="57">
        <f t="shared" si="0"/>
        <v>3.2422417786012042E-3</v>
      </c>
    </row>
    <row r="31" spans="1:15" s="53" customFormat="1" ht="11.55" customHeight="1" x14ac:dyDescent="0.25">
      <c r="A31" s="54" t="s">
        <v>15</v>
      </c>
      <c r="B31" s="55">
        <v>12</v>
      </c>
      <c r="C31" s="55"/>
      <c r="D31" s="55"/>
      <c r="E31" s="55"/>
      <c r="F31" s="55"/>
      <c r="G31" s="55"/>
      <c r="H31" s="55"/>
      <c r="I31" s="55"/>
      <c r="J31" s="55"/>
      <c r="K31" s="55"/>
      <c r="L31" s="55"/>
      <c r="M31" s="55"/>
      <c r="N31" s="56">
        <f t="shared" si="1"/>
        <v>12</v>
      </c>
      <c r="O31" s="57">
        <f t="shared" si="0"/>
        <v>2.779064381658175E-3</v>
      </c>
    </row>
    <row r="32" spans="1:15" s="53" customFormat="1" ht="11.55" customHeight="1" x14ac:dyDescent="0.25">
      <c r="A32" s="54" t="s">
        <v>21</v>
      </c>
      <c r="B32" s="55">
        <v>11</v>
      </c>
      <c r="C32" s="55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6">
        <f t="shared" si="1"/>
        <v>11</v>
      </c>
      <c r="O32" s="57">
        <f t="shared" si="0"/>
        <v>2.5474756831866605E-3</v>
      </c>
    </row>
    <row r="33" spans="1:15" s="53" customFormat="1" ht="11.55" customHeight="1" x14ac:dyDescent="0.25">
      <c r="A33" s="54" t="s">
        <v>31</v>
      </c>
      <c r="B33" s="55">
        <v>9</v>
      </c>
      <c r="C33" s="55"/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56">
        <f t="shared" si="1"/>
        <v>9</v>
      </c>
      <c r="O33" s="57">
        <f t="shared" si="0"/>
        <v>2.0842982862436313E-3</v>
      </c>
    </row>
    <row r="34" spans="1:15" s="53" customFormat="1" ht="11.55" customHeight="1" x14ac:dyDescent="0.25">
      <c r="A34" s="54" t="s">
        <v>55</v>
      </c>
      <c r="B34" s="55">
        <v>9</v>
      </c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6">
        <f t="shared" si="1"/>
        <v>9</v>
      </c>
      <c r="O34" s="57">
        <f t="shared" si="0"/>
        <v>2.0842982862436313E-3</v>
      </c>
    </row>
    <row r="35" spans="1:15" s="53" customFormat="1" ht="11.55" customHeight="1" x14ac:dyDescent="0.25">
      <c r="A35" s="54" t="s">
        <v>5</v>
      </c>
      <c r="B35" s="55">
        <v>7</v>
      </c>
      <c r="C35" s="55"/>
      <c r="D35" s="55"/>
      <c r="E35" s="55"/>
      <c r="F35" s="55"/>
      <c r="G35" s="55"/>
      <c r="H35" s="55"/>
      <c r="I35" s="55"/>
      <c r="J35" s="55"/>
      <c r="K35" s="55"/>
      <c r="L35" s="55"/>
      <c r="M35" s="55"/>
      <c r="N35" s="56">
        <f t="shared" si="1"/>
        <v>7</v>
      </c>
      <c r="O35" s="57">
        <f t="shared" si="0"/>
        <v>1.6211208893006021E-3</v>
      </c>
    </row>
    <row r="36" spans="1:15" s="53" customFormat="1" ht="11.55" customHeight="1" x14ac:dyDescent="0.25">
      <c r="A36" s="54" t="s">
        <v>42</v>
      </c>
      <c r="B36" s="55">
        <v>5</v>
      </c>
      <c r="C36" s="55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6">
        <f t="shared" si="1"/>
        <v>5</v>
      </c>
      <c r="O36" s="57">
        <f t="shared" si="0"/>
        <v>1.1579434923575729E-3</v>
      </c>
    </row>
    <row r="37" spans="1:15" s="53" customFormat="1" ht="11.55" customHeight="1" x14ac:dyDescent="0.25">
      <c r="A37" s="54" t="s">
        <v>29</v>
      </c>
      <c r="B37" s="55">
        <v>4</v>
      </c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6">
        <f t="shared" si="1"/>
        <v>4</v>
      </c>
      <c r="O37" s="57">
        <f t="shared" si="0"/>
        <v>9.2635479388605835E-4</v>
      </c>
    </row>
    <row r="38" spans="1:15" s="53" customFormat="1" ht="11.55" customHeight="1" x14ac:dyDescent="0.25">
      <c r="A38" s="54" t="s">
        <v>34</v>
      </c>
      <c r="B38" s="55">
        <v>3</v>
      </c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6">
        <f t="shared" si="1"/>
        <v>3</v>
      </c>
      <c r="O38" s="57">
        <f t="shared" si="0"/>
        <v>6.9476609541454376E-4</v>
      </c>
    </row>
    <row r="39" spans="1:15" s="53" customFormat="1" ht="11.55" customHeight="1" x14ac:dyDescent="0.25">
      <c r="A39" s="54" t="s">
        <v>53</v>
      </c>
      <c r="B39" s="55">
        <v>3</v>
      </c>
      <c r="C39" s="55"/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56">
        <f t="shared" si="1"/>
        <v>3</v>
      </c>
      <c r="O39" s="57">
        <f t="shared" si="0"/>
        <v>6.9476609541454376E-4</v>
      </c>
    </row>
    <row r="40" spans="1:15" s="53" customFormat="1" ht="11.55" customHeight="1" x14ac:dyDescent="0.25">
      <c r="A40" s="54" t="s">
        <v>54</v>
      </c>
      <c r="B40" s="55">
        <v>3</v>
      </c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6">
        <f t="shared" si="1"/>
        <v>3</v>
      </c>
      <c r="O40" s="57">
        <f t="shared" si="0"/>
        <v>6.9476609541454376E-4</v>
      </c>
    </row>
    <row r="41" spans="1:15" s="53" customFormat="1" ht="11.55" customHeight="1" x14ac:dyDescent="0.25">
      <c r="A41" s="54" t="s">
        <v>1</v>
      </c>
      <c r="B41" s="55">
        <v>2</v>
      </c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6">
        <f t="shared" si="1"/>
        <v>2</v>
      </c>
      <c r="O41" s="57">
        <f t="shared" si="0"/>
        <v>4.6317739694302917E-4</v>
      </c>
    </row>
    <row r="42" spans="1:15" s="53" customFormat="1" ht="11.55" customHeight="1" x14ac:dyDescent="0.25">
      <c r="A42" s="58" t="s">
        <v>2</v>
      </c>
      <c r="B42" s="55">
        <v>2</v>
      </c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6">
        <f t="shared" si="1"/>
        <v>2</v>
      </c>
      <c r="O42" s="57">
        <f t="shared" si="0"/>
        <v>4.6317739694302917E-4</v>
      </c>
    </row>
    <row r="43" spans="1:15" s="53" customFormat="1" ht="11.55" customHeight="1" x14ac:dyDescent="0.25">
      <c r="A43" s="54" t="s">
        <v>32</v>
      </c>
      <c r="B43" s="55">
        <v>2</v>
      </c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6">
        <f t="shared" si="1"/>
        <v>2</v>
      </c>
      <c r="O43" s="57">
        <f t="shared" si="0"/>
        <v>4.6317739694302917E-4</v>
      </c>
    </row>
    <row r="44" spans="1:15" s="53" customFormat="1" ht="11.55" customHeight="1" x14ac:dyDescent="0.25">
      <c r="A44" s="54" t="s">
        <v>3</v>
      </c>
      <c r="B44" s="55">
        <v>1</v>
      </c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6">
        <f t="shared" si="1"/>
        <v>1</v>
      </c>
      <c r="O44" s="57">
        <f t="shared" si="0"/>
        <v>2.3158869847151459E-4</v>
      </c>
    </row>
    <row r="45" spans="1:15" s="53" customFormat="1" ht="11.55" customHeight="1" x14ac:dyDescent="0.25">
      <c r="A45" s="54" t="s">
        <v>37</v>
      </c>
      <c r="B45" s="55">
        <v>1</v>
      </c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6">
        <f t="shared" si="1"/>
        <v>1</v>
      </c>
      <c r="O45" s="57">
        <f t="shared" si="0"/>
        <v>2.3158869847151459E-4</v>
      </c>
    </row>
    <row r="46" spans="1:15" s="53" customFormat="1" ht="11.55" customHeight="1" x14ac:dyDescent="0.25">
      <c r="A46" s="54" t="s">
        <v>1032</v>
      </c>
      <c r="B46" s="55">
        <v>1</v>
      </c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6">
        <f t="shared" si="1"/>
        <v>1</v>
      </c>
      <c r="O46" s="57">
        <f t="shared" si="0"/>
        <v>2.3158869847151459E-4</v>
      </c>
    </row>
    <row r="47" spans="1:15" s="53" customFormat="1" ht="11.55" customHeight="1" x14ac:dyDescent="0.25">
      <c r="A47" s="54" t="s">
        <v>883</v>
      </c>
      <c r="B47" s="55">
        <v>4</v>
      </c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6">
        <f t="shared" si="1"/>
        <v>4</v>
      </c>
      <c r="O47" s="57">
        <f t="shared" si="0"/>
        <v>9.2635479388605835E-4</v>
      </c>
    </row>
    <row r="48" spans="1:15" s="53" customFormat="1" ht="11.55" customHeight="1" x14ac:dyDescent="0.25">
      <c r="A48" s="54" t="s">
        <v>861</v>
      </c>
      <c r="B48" s="56">
        <f t="shared" ref="B48:O48" si="2">SUM(B3:B47)</f>
        <v>4318</v>
      </c>
      <c r="C48" s="56">
        <f t="shared" si="2"/>
        <v>0</v>
      </c>
      <c r="D48" s="56">
        <f t="shared" si="2"/>
        <v>0</v>
      </c>
      <c r="E48" s="56">
        <f t="shared" si="2"/>
        <v>0</v>
      </c>
      <c r="F48" s="56">
        <f t="shared" si="2"/>
        <v>0</v>
      </c>
      <c r="G48" s="56">
        <f t="shared" si="2"/>
        <v>0</v>
      </c>
      <c r="H48" s="56">
        <f t="shared" si="2"/>
        <v>0</v>
      </c>
      <c r="I48" s="56">
        <f t="shared" si="2"/>
        <v>0</v>
      </c>
      <c r="J48" s="56">
        <f t="shared" si="2"/>
        <v>0</v>
      </c>
      <c r="K48" s="56">
        <f t="shared" si="2"/>
        <v>0</v>
      </c>
      <c r="L48" s="56">
        <f t="shared" si="2"/>
        <v>0</v>
      </c>
      <c r="M48" s="56">
        <f t="shared" si="2"/>
        <v>0</v>
      </c>
      <c r="N48" s="56">
        <f t="shared" si="2"/>
        <v>4318</v>
      </c>
      <c r="O48" s="59">
        <f t="shared" si="2"/>
        <v>0.99999999999999978</v>
      </c>
    </row>
    <row r="49" spans="1:15" s="3" customFormat="1" ht="15" customHeight="1" x14ac:dyDescent="0.25">
      <c r="A49" s="72" t="s">
        <v>863</v>
      </c>
      <c r="B49" s="72"/>
      <c r="C49" s="72"/>
      <c r="D49" s="72"/>
      <c r="E49" s="72"/>
      <c r="F49" s="72"/>
      <c r="G49" s="72"/>
      <c r="H49" s="72"/>
      <c r="I49" s="72"/>
      <c r="J49" s="72"/>
      <c r="K49" s="72"/>
      <c r="L49" s="72"/>
      <c r="M49" s="72"/>
      <c r="N49" s="72"/>
      <c r="O49" s="72"/>
    </row>
    <row r="50" spans="1:15" s="3" customFormat="1" ht="11.55" customHeight="1" x14ac:dyDescent="0.25">
      <c r="A50" s="1" t="s">
        <v>862</v>
      </c>
      <c r="B50" s="1" t="s">
        <v>848</v>
      </c>
      <c r="C50" s="1" t="s">
        <v>849</v>
      </c>
      <c r="D50" s="1" t="s">
        <v>850</v>
      </c>
      <c r="E50" s="1" t="s">
        <v>851</v>
      </c>
      <c r="F50" s="1" t="s">
        <v>852</v>
      </c>
      <c r="G50" s="1" t="s">
        <v>853</v>
      </c>
      <c r="H50" s="1" t="s">
        <v>854</v>
      </c>
      <c r="I50" s="1" t="s">
        <v>855</v>
      </c>
      <c r="J50" s="1" t="s">
        <v>856</v>
      </c>
      <c r="K50" s="1" t="s">
        <v>857</v>
      </c>
      <c r="L50" s="1" t="s">
        <v>858</v>
      </c>
      <c r="M50" s="1" t="s">
        <v>859</v>
      </c>
      <c r="N50" s="2" t="s">
        <v>861</v>
      </c>
      <c r="O50" s="2" t="s">
        <v>860</v>
      </c>
    </row>
    <row r="51" spans="1:15" s="3" customFormat="1" ht="11.55" customHeight="1" x14ac:dyDescent="0.25">
      <c r="A51" s="4" t="s">
        <v>59</v>
      </c>
      <c r="B51" s="8">
        <v>464</v>
      </c>
      <c r="C51" s="8">
        <v>662</v>
      </c>
      <c r="D51" s="8">
        <v>754</v>
      </c>
      <c r="E51" s="8">
        <v>805</v>
      </c>
      <c r="F51" s="8">
        <v>626</v>
      </c>
      <c r="G51" s="8">
        <v>724</v>
      </c>
      <c r="H51" s="8">
        <v>694</v>
      </c>
      <c r="I51" s="8">
        <v>460</v>
      </c>
      <c r="J51" s="8">
        <v>355</v>
      </c>
      <c r="K51" s="8">
        <v>525</v>
      </c>
      <c r="L51" s="8">
        <f>VLOOKUP(A51,[1]Sheet1!$L:$M,2,FALSE)</f>
        <v>437</v>
      </c>
      <c r="M51" s="8">
        <v>245</v>
      </c>
      <c r="N51" s="9">
        <f>SUM(B51:M51)</f>
        <v>6751</v>
      </c>
      <c r="O51" s="5">
        <f t="shared" ref="O51:O82" si="3">N51/$N$109</f>
        <v>0.12272760325770797</v>
      </c>
    </row>
    <row r="52" spans="1:15" s="3" customFormat="1" ht="11.55" customHeight="1" x14ac:dyDescent="0.25">
      <c r="A52" s="46" t="s">
        <v>38</v>
      </c>
      <c r="B52" s="8">
        <v>427</v>
      </c>
      <c r="C52" s="8">
        <v>459</v>
      </c>
      <c r="D52" s="8">
        <v>501</v>
      </c>
      <c r="E52" s="8">
        <v>489</v>
      </c>
      <c r="F52" s="8">
        <v>519</v>
      </c>
      <c r="G52" s="8">
        <v>412</v>
      </c>
      <c r="H52" s="8">
        <v>442</v>
      </c>
      <c r="I52" s="8">
        <v>410</v>
      </c>
      <c r="J52" s="8">
        <v>414</v>
      </c>
      <c r="K52" s="8">
        <v>659</v>
      </c>
      <c r="L52" s="8">
        <f>VLOOKUP(A52,[1]Sheet1!$L:$M,2,FALSE)</f>
        <v>387</v>
      </c>
      <c r="M52" s="8">
        <v>276</v>
      </c>
      <c r="N52" s="9">
        <f t="shared" ref="N52:N108" si="4">SUM(B52:M52)</f>
        <v>5395</v>
      </c>
      <c r="O52" s="5">
        <f t="shared" si="3"/>
        <v>9.8076643397324026E-2</v>
      </c>
    </row>
    <row r="53" spans="1:15" s="3" customFormat="1" ht="11.55" customHeight="1" x14ac:dyDescent="0.25">
      <c r="A53" s="4" t="s">
        <v>6</v>
      </c>
      <c r="B53" s="8">
        <v>454</v>
      </c>
      <c r="C53" s="8">
        <v>399</v>
      </c>
      <c r="D53" s="8">
        <v>417</v>
      </c>
      <c r="E53" s="8">
        <v>439</v>
      </c>
      <c r="F53" s="8">
        <v>560</v>
      </c>
      <c r="G53" s="8">
        <v>445</v>
      </c>
      <c r="H53" s="8">
        <v>385</v>
      </c>
      <c r="I53" s="8">
        <v>267</v>
      </c>
      <c r="J53" s="8">
        <v>277</v>
      </c>
      <c r="K53" s="8">
        <v>457</v>
      </c>
      <c r="L53" s="8">
        <f>VLOOKUP(A53,[1]Sheet1!$L:$M,2,FALSE)</f>
        <v>430</v>
      </c>
      <c r="M53" s="8">
        <v>353</v>
      </c>
      <c r="N53" s="9">
        <f t="shared" si="4"/>
        <v>4883</v>
      </c>
      <c r="O53" s="5">
        <f t="shared" si="3"/>
        <v>8.8768906340895876E-2</v>
      </c>
    </row>
    <row r="54" spans="1:15" s="3" customFormat="1" ht="11.55" customHeight="1" x14ac:dyDescent="0.25">
      <c r="A54" s="4" t="s">
        <v>4</v>
      </c>
      <c r="B54" s="10">
        <v>239</v>
      </c>
      <c r="C54" s="10">
        <v>212</v>
      </c>
      <c r="D54" s="10">
        <v>417</v>
      </c>
      <c r="E54" s="10">
        <v>551</v>
      </c>
      <c r="F54" s="10">
        <v>524</v>
      </c>
      <c r="G54" s="10">
        <v>531</v>
      </c>
      <c r="H54" s="10">
        <v>360</v>
      </c>
      <c r="I54" s="10">
        <v>235</v>
      </c>
      <c r="J54" s="8">
        <v>187</v>
      </c>
      <c r="K54" s="8">
        <v>330</v>
      </c>
      <c r="L54" s="8">
        <f>VLOOKUP(A54,[1]Sheet1!$L:$M,2,FALSE)</f>
        <v>194</v>
      </c>
      <c r="M54" s="8">
        <v>169</v>
      </c>
      <c r="N54" s="9">
        <f t="shared" si="4"/>
        <v>3949</v>
      </c>
      <c r="O54" s="5">
        <f t="shared" si="3"/>
        <v>7.1789557882489821E-2</v>
      </c>
    </row>
    <row r="55" spans="1:15" s="3" customFormat="1" ht="11.55" customHeight="1" x14ac:dyDescent="0.25">
      <c r="A55" s="4" t="s">
        <v>49</v>
      </c>
      <c r="B55" s="8">
        <v>233</v>
      </c>
      <c r="C55" s="8">
        <v>286</v>
      </c>
      <c r="D55" s="8">
        <v>395</v>
      </c>
      <c r="E55" s="8">
        <v>243</v>
      </c>
      <c r="F55" s="8">
        <v>439</v>
      </c>
      <c r="G55" s="8">
        <v>368</v>
      </c>
      <c r="H55" s="8">
        <v>291</v>
      </c>
      <c r="I55" s="8">
        <v>394</v>
      </c>
      <c r="J55" s="8">
        <v>147</v>
      </c>
      <c r="K55" s="8">
        <v>365</v>
      </c>
      <c r="L55" s="8">
        <f>VLOOKUP(A55,[1]Sheet1!$L:$M,2,FALSE)</f>
        <v>421</v>
      </c>
      <c r="M55" s="8">
        <v>257</v>
      </c>
      <c r="N55" s="9">
        <f t="shared" si="4"/>
        <v>3839</v>
      </c>
      <c r="O55" s="5">
        <f t="shared" si="3"/>
        <v>6.978984874927284E-2</v>
      </c>
    </row>
    <row r="56" spans="1:15" s="3" customFormat="1" ht="11.55" customHeight="1" x14ac:dyDescent="0.25">
      <c r="A56" s="4" t="s">
        <v>47</v>
      </c>
      <c r="B56" s="8">
        <v>282</v>
      </c>
      <c r="C56" s="8">
        <v>317</v>
      </c>
      <c r="D56" s="8">
        <v>305</v>
      </c>
      <c r="E56" s="8">
        <v>309</v>
      </c>
      <c r="F56" s="8">
        <v>293</v>
      </c>
      <c r="G56" s="8">
        <v>331</v>
      </c>
      <c r="H56" s="8">
        <v>300</v>
      </c>
      <c r="I56" s="8">
        <v>234</v>
      </c>
      <c r="J56" s="8">
        <v>192</v>
      </c>
      <c r="K56" s="8">
        <v>280</v>
      </c>
      <c r="L56" s="8">
        <f>VLOOKUP(A56,[1]Sheet1!$L:$M,2,FALSE)</f>
        <v>265</v>
      </c>
      <c r="M56" s="8">
        <v>239</v>
      </c>
      <c r="N56" s="9">
        <f t="shared" si="4"/>
        <v>3347</v>
      </c>
      <c r="O56" s="5">
        <f t="shared" si="3"/>
        <v>6.0845695171611404E-2</v>
      </c>
    </row>
    <row r="57" spans="1:15" s="3" customFormat="1" ht="11.55" customHeight="1" x14ac:dyDescent="0.25">
      <c r="A57" s="4" t="s">
        <v>17</v>
      </c>
      <c r="B57" s="10">
        <v>199</v>
      </c>
      <c r="C57" s="10">
        <v>276</v>
      </c>
      <c r="D57" s="10">
        <v>304</v>
      </c>
      <c r="E57" s="10">
        <v>282</v>
      </c>
      <c r="F57" s="10">
        <v>242</v>
      </c>
      <c r="G57" s="10">
        <v>230</v>
      </c>
      <c r="H57" s="10">
        <v>197</v>
      </c>
      <c r="I57" s="10">
        <v>147</v>
      </c>
      <c r="J57" s="8">
        <v>139</v>
      </c>
      <c r="K57" s="8">
        <v>179</v>
      </c>
      <c r="L57" s="8">
        <f>VLOOKUP(A57,[1]Sheet1!$L:$M,2,FALSE)</f>
        <v>154</v>
      </c>
      <c r="M57" s="8">
        <v>193</v>
      </c>
      <c r="N57" s="9">
        <f t="shared" si="4"/>
        <v>2542</v>
      </c>
      <c r="O57" s="5">
        <f t="shared" si="3"/>
        <v>4.621146015125073E-2</v>
      </c>
    </row>
    <row r="58" spans="1:15" s="3" customFormat="1" ht="11.55" customHeight="1" x14ac:dyDescent="0.25">
      <c r="A58" s="4" t="s">
        <v>52</v>
      </c>
      <c r="B58" s="8">
        <v>190</v>
      </c>
      <c r="C58" s="8">
        <v>311</v>
      </c>
      <c r="D58" s="8">
        <v>244</v>
      </c>
      <c r="E58" s="8">
        <v>247</v>
      </c>
      <c r="F58" s="8">
        <v>227</v>
      </c>
      <c r="G58" s="8">
        <v>215</v>
      </c>
      <c r="H58" s="8">
        <v>183</v>
      </c>
      <c r="I58" s="8">
        <v>121</v>
      </c>
      <c r="J58" s="8">
        <v>169</v>
      </c>
      <c r="K58" s="8">
        <v>231</v>
      </c>
      <c r="L58" s="8">
        <f>VLOOKUP(A58,[1]Sheet1!$L:$M,2,FALSE)</f>
        <v>202</v>
      </c>
      <c r="M58" s="8">
        <v>120</v>
      </c>
      <c r="N58" s="9">
        <f t="shared" si="4"/>
        <v>2460</v>
      </c>
      <c r="O58" s="5">
        <f t="shared" si="3"/>
        <v>4.4720767888307159E-2</v>
      </c>
    </row>
    <row r="59" spans="1:15" s="3" customFormat="1" ht="11.55" customHeight="1" x14ac:dyDescent="0.25">
      <c r="A59" s="4" t="s">
        <v>60</v>
      </c>
      <c r="B59" s="10">
        <v>181</v>
      </c>
      <c r="C59" s="10">
        <v>135</v>
      </c>
      <c r="D59" s="10">
        <v>190</v>
      </c>
      <c r="E59" s="10">
        <v>198</v>
      </c>
      <c r="F59" s="10">
        <v>217</v>
      </c>
      <c r="G59" s="10">
        <v>225</v>
      </c>
      <c r="H59" s="10">
        <v>162</v>
      </c>
      <c r="I59" s="10">
        <v>72</v>
      </c>
      <c r="J59" s="8">
        <v>181</v>
      </c>
      <c r="K59" s="8">
        <v>265</v>
      </c>
      <c r="L59" s="8">
        <f>VLOOKUP(A59,[1]Sheet1!$L:$M,2,FALSE)</f>
        <v>208</v>
      </c>
      <c r="M59" s="8">
        <v>137</v>
      </c>
      <c r="N59" s="9">
        <f t="shared" si="4"/>
        <v>2171</v>
      </c>
      <c r="O59" s="5">
        <f t="shared" si="3"/>
        <v>3.9466986620127979E-2</v>
      </c>
    </row>
    <row r="60" spans="1:15" s="3" customFormat="1" ht="11.55" customHeight="1" x14ac:dyDescent="0.25">
      <c r="A60" s="4" t="s">
        <v>11</v>
      </c>
      <c r="B60" s="8">
        <v>139</v>
      </c>
      <c r="C60" s="8">
        <v>218</v>
      </c>
      <c r="D60" s="8">
        <v>205</v>
      </c>
      <c r="E60" s="8">
        <v>155</v>
      </c>
      <c r="F60" s="8">
        <v>150</v>
      </c>
      <c r="G60" s="8">
        <v>133</v>
      </c>
      <c r="H60" s="8">
        <v>169</v>
      </c>
      <c r="I60" s="8">
        <v>111</v>
      </c>
      <c r="J60" s="8">
        <v>102</v>
      </c>
      <c r="K60" s="8">
        <v>163</v>
      </c>
      <c r="L60" s="8">
        <f>VLOOKUP(A60,[1]Sheet1!$L:$M,2,FALSE)</f>
        <v>105</v>
      </c>
      <c r="M60" s="8">
        <v>105</v>
      </c>
      <c r="N60" s="9">
        <f t="shared" si="4"/>
        <v>1755</v>
      </c>
      <c r="O60" s="5">
        <f t="shared" si="3"/>
        <v>3.1904450261780105E-2</v>
      </c>
    </row>
    <row r="61" spans="1:15" s="3" customFormat="1" ht="11.55" customHeight="1" x14ac:dyDescent="0.25">
      <c r="A61" s="4" t="s">
        <v>16</v>
      </c>
      <c r="B61" s="8">
        <v>146</v>
      </c>
      <c r="C61" s="8">
        <v>154</v>
      </c>
      <c r="D61" s="8">
        <v>191</v>
      </c>
      <c r="E61" s="8">
        <v>169</v>
      </c>
      <c r="F61" s="8">
        <v>154</v>
      </c>
      <c r="G61" s="8">
        <v>104</v>
      </c>
      <c r="H61" s="8">
        <v>131</v>
      </c>
      <c r="I61" s="8">
        <v>138</v>
      </c>
      <c r="J61" s="8">
        <v>80</v>
      </c>
      <c r="K61" s="8">
        <v>156</v>
      </c>
      <c r="L61" s="8">
        <f>VLOOKUP(A61,[1]Sheet1!$L:$M,2,FALSE)</f>
        <v>137</v>
      </c>
      <c r="M61" s="8">
        <v>83</v>
      </c>
      <c r="N61" s="9">
        <f t="shared" si="4"/>
        <v>1643</v>
      </c>
      <c r="O61" s="5">
        <f t="shared" si="3"/>
        <v>2.9868382780686445E-2</v>
      </c>
    </row>
    <row r="62" spans="1:15" s="3" customFormat="1" ht="11.55" customHeight="1" x14ac:dyDescent="0.25">
      <c r="A62" s="4" t="s">
        <v>45</v>
      </c>
      <c r="B62" s="10">
        <v>172</v>
      </c>
      <c r="C62" s="10">
        <v>154</v>
      </c>
      <c r="D62" s="10">
        <v>187</v>
      </c>
      <c r="E62" s="10">
        <v>163</v>
      </c>
      <c r="F62" s="10">
        <v>168</v>
      </c>
      <c r="G62" s="10">
        <v>178</v>
      </c>
      <c r="H62" s="10">
        <v>98</v>
      </c>
      <c r="I62" s="10">
        <v>103</v>
      </c>
      <c r="J62" s="8">
        <v>92</v>
      </c>
      <c r="K62" s="8">
        <v>91</v>
      </c>
      <c r="L62" s="8">
        <f>VLOOKUP(A62,[1]Sheet1!$L:$M,2,FALSE)</f>
        <v>81</v>
      </c>
      <c r="M62" s="8">
        <v>61</v>
      </c>
      <c r="N62" s="9">
        <f t="shared" si="4"/>
        <v>1548</v>
      </c>
      <c r="O62" s="5">
        <f t="shared" si="3"/>
        <v>2.8141361256544501E-2</v>
      </c>
    </row>
    <row r="63" spans="1:15" s="3" customFormat="1" ht="11.55" customHeight="1" x14ac:dyDescent="0.25">
      <c r="A63" s="4" t="s">
        <v>51</v>
      </c>
      <c r="B63" s="8">
        <v>51</v>
      </c>
      <c r="C63" s="8">
        <v>132</v>
      </c>
      <c r="D63" s="8">
        <v>188</v>
      </c>
      <c r="E63" s="8">
        <v>224</v>
      </c>
      <c r="F63" s="8">
        <v>172</v>
      </c>
      <c r="G63" s="8">
        <v>128</v>
      </c>
      <c r="H63" s="8">
        <v>132</v>
      </c>
      <c r="I63" s="8">
        <v>114</v>
      </c>
      <c r="J63" s="8">
        <v>100</v>
      </c>
      <c r="K63" s="8">
        <v>158</v>
      </c>
      <c r="L63" s="8">
        <f>VLOOKUP(A63,[1]Sheet1!$L:$M,2,FALSE)</f>
        <v>75</v>
      </c>
      <c r="M63" s="8">
        <v>48</v>
      </c>
      <c r="N63" s="9">
        <f t="shared" si="4"/>
        <v>1522</v>
      </c>
      <c r="O63" s="5">
        <f t="shared" si="3"/>
        <v>2.766870273414776E-2</v>
      </c>
    </row>
    <row r="64" spans="1:15" s="3" customFormat="1" ht="11.55" customHeight="1" x14ac:dyDescent="0.25">
      <c r="A64" s="4" t="s">
        <v>22</v>
      </c>
      <c r="B64" s="10">
        <v>124</v>
      </c>
      <c r="C64" s="10">
        <v>166</v>
      </c>
      <c r="D64" s="10">
        <v>168</v>
      </c>
      <c r="E64" s="10">
        <v>164</v>
      </c>
      <c r="F64" s="10">
        <v>143</v>
      </c>
      <c r="G64" s="10">
        <v>118</v>
      </c>
      <c r="H64" s="10">
        <v>144</v>
      </c>
      <c r="I64" s="10">
        <v>84</v>
      </c>
      <c r="J64" s="8">
        <v>97</v>
      </c>
      <c r="K64" s="8">
        <v>130</v>
      </c>
      <c r="L64" s="8">
        <f>VLOOKUP(A64,[1]Sheet1!$L:$M,2,FALSE)</f>
        <v>108</v>
      </c>
      <c r="M64" s="8">
        <v>124</v>
      </c>
      <c r="N64" s="9">
        <f t="shared" si="4"/>
        <v>1570</v>
      </c>
      <c r="O64" s="5">
        <f t="shared" si="3"/>
        <v>2.8541303083187902E-2</v>
      </c>
    </row>
    <row r="65" spans="1:15" s="3" customFormat="1" ht="11.55" customHeight="1" x14ac:dyDescent="0.25">
      <c r="A65" s="4" t="s">
        <v>58</v>
      </c>
      <c r="B65" s="10">
        <v>78</v>
      </c>
      <c r="C65" s="10">
        <v>69</v>
      </c>
      <c r="D65" s="10">
        <v>95</v>
      </c>
      <c r="E65" s="10">
        <v>107</v>
      </c>
      <c r="F65" s="10">
        <v>64</v>
      </c>
      <c r="G65" s="10">
        <v>80</v>
      </c>
      <c r="H65" s="10">
        <v>132</v>
      </c>
      <c r="I65" s="10">
        <v>83</v>
      </c>
      <c r="J65" s="8">
        <v>58</v>
      </c>
      <c r="K65" s="8">
        <v>93</v>
      </c>
      <c r="L65" s="8">
        <f>VLOOKUP(A65,[1]Sheet1!$L:$M,2,FALSE)</f>
        <v>85</v>
      </c>
      <c r="M65" s="8">
        <v>46</v>
      </c>
      <c r="N65" s="9">
        <f t="shared" si="4"/>
        <v>990</v>
      </c>
      <c r="O65" s="5">
        <f t="shared" si="3"/>
        <v>1.7997382198952881E-2</v>
      </c>
    </row>
    <row r="66" spans="1:15" s="3" customFormat="1" ht="11.55" customHeight="1" x14ac:dyDescent="0.25">
      <c r="A66" s="4" t="s">
        <v>44</v>
      </c>
      <c r="B66" s="10">
        <v>77</v>
      </c>
      <c r="C66" s="10">
        <v>155</v>
      </c>
      <c r="D66" s="10">
        <v>146</v>
      </c>
      <c r="E66" s="10">
        <v>100</v>
      </c>
      <c r="F66" s="10">
        <v>51</v>
      </c>
      <c r="G66" s="10">
        <v>59</v>
      </c>
      <c r="H66" s="10">
        <v>99</v>
      </c>
      <c r="I66" s="10">
        <v>45</v>
      </c>
      <c r="J66" s="8">
        <v>54</v>
      </c>
      <c r="K66" s="8">
        <v>63</v>
      </c>
      <c r="L66" s="8">
        <f>VLOOKUP(A66,[1]Sheet1!$L:$M,2,FALSE)</f>
        <v>45</v>
      </c>
      <c r="M66" s="8">
        <v>41</v>
      </c>
      <c r="N66" s="9">
        <f t="shared" si="4"/>
        <v>935</v>
      </c>
      <c r="O66" s="5">
        <f t="shared" si="3"/>
        <v>1.6997527632344387E-2</v>
      </c>
    </row>
    <row r="67" spans="1:15" s="3" customFormat="1" ht="11.55" customHeight="1" x14ac:dyDescent="0.25">
      <c r="A67" s="4" t="s">
        <v>41</v>
      </c>
      <c r="B67" s="8">
        <v>79</v>
      </c>
      <c r="C67" s="8">
        <v>68</v>
      </c>
      <c r="D67" s="8">
        <v>68</v>
      </c>
      <c r="E67" s="8">
        <v>135</v>
      </c>
      <c r="F67" s="8">
        <v>79</v>
      </c>
      <c r="G67" s="8">
        <v>57</v>
      </c>
      <c r="H67" s="8">
        <v>88</v>
      </c>
      <c r="I67" s="8">
        <v>54</v>
      </c>
      <c r="J67" s="8">
        <v>85</v>
      </c>
      <c r="K67" s="8">
        <v>102</v>
      </c>
      <c r="L67" s="8">
        <f>VLOOKUP(A67,[1]Sheet1!$L:$M,2,FALSE)</f>
        <v>61</v>
      </c>
      <c r="M67" s="8">
        <v>40</v>
      </c>
      <c r="N67" s="9">
        <f t="shared" si="4"/>
        <v>916</v>
      </c>
      <c r="O67" s="5">
        <f t="shared" si="3"/>
        <v>1.6652123327515998E-2</v>
      </c>
    </row>
    <row r="68" spans="1:15" s="3" customFormat="1" ht="11.55" customHeight="1" x14ac:dyDescent="0.25">
      <c r="A68" s="4" t="s">
        <v>48</v>
      </c>
      <c r="B68" s="10">
        <v>27</v>
      </c>
      <c r="C68" s="10">
        <v>37</v>
      </c>
      <c r="D68" s="10">
        <v>69</v>
      </c>
      <c r="E68" s="10">
        <v>74</v>
      </c>
      <c r="F68" s="10">
        <v>79</v>
      </c>
      <c r="G68" s="10">
        <v>101</v>
      </c>
      <c r="H68" s="10">
        <v>71</v>
      </c>
      <c r="I68" s="10">
        <v>105</v>
      </c>
      <c r="J68" s="8">
        <v>90</v>
      </c>
      <c r="K68" s="8">
        <v>88</v>
      </c>
      <c r="L68" s="8">
        <f>VLOOKUP(A68,[1]Sheet1!$L:$M,2,FALSE)</f>
        <v>91</v>
      </c>
      <c r="M68" s="8">
        <v>76</v>
      </c>
      <c r="N68" s="9">
        <f t="shared" si="4"/>
        <v>908</v>
      </c>
      <c r="O68" s="5">
        <f t="shared" si="3"/>
        <v>1.6506689936009306E-2</v>
      </c>
    </row>
    <row r="69" spans="1:15" s="3" customFormat="1" ht="11.55" customHeight="1" x14ac:dyDescent="0.25">
      <c r="A69" s="4" t="s">
        <v>30</v>
      </c>
      <c r="B69" s="10">
        <v>68</v>
      </c>
      <c r="C69" s="10">
        <v>68</v>
      </c>
      <c r="D69" s="10">
        <v>65</v>
      </c>
      <c r="E69" s="10">
        <v>80</v>
      </c>
      <c r="F69" s="10">
        <v>68</v>
      </c>
      <c r="G69" s="10">
        <v>70</v>
      </c>
      <c r="H69" s="10">
        <v>74</v>
      </c>
      <c r="I69" s="10">
        <v>58</v>
      </c>
      <c r="J69" s="8">
        <v>61</v>
      </c>
      <c r="K69" s="8">
        <v>91</v>
      </c>
      <c r="L69" s="8">
        <f>VLOOKUP(A69,[1]Sheet1!$L:$M,2,FALSE)</f>
        <v>69</v>
      </c>
      <c r="M69" s="8">
        <v>50</v>
      </c>
      <c r="N69" s="9">
        <f t="shared" si="4"/>
        <v>822</v>
      </c>
      <c r="O69" s="5">
        <f t="shared" si="3"/>
        <v>1.494328097731239E-2</v>
      </c>
    </row>
    <row r="70" spans="1:15" s="3" customFormat="1" ht="11.55" customHeight="1" x14ac:dyDescent="0.25">
      <c r="A70" s="4" t="s">
        <v>12</v>
      </c>
      <c r="B70" s="10">
        <v>83</v>
      </c>
      <c r="C70" s="10">
        <v>97</v>
      </c>
      <c r="D70" s="10">
        <v>75</v>
      </c>
      <c r="E70" s="10">
        <v>77</v>
      </c>
      <c r="F70" s="10">
        <v>89</v>
      </c>
      <c r="G70" s="10">
        <v>58</v>
      </c>
      <c r="H70" s="10">
        <v>73</v>
      </c>
      <c r="I70" s="10">
        <v>43</v>
      </c>
      <c r="J70" s="8">
        <v>42</v>
      </c>
      <c r="K70" s="8">
        <v>38</v>
      </c>
      <c r="L70" s="8">
        <f>VLOOKUP(A70,[1]Sheet1!$L:$M,2,FALSE)</f>
        <v>71</v>
      </c>
      <c r="M70" s="8">
        <v>34</v>
      </c>
      <c r="N70" s="9">
        <f t="shared" si="4"/>
        <v>780</v>
      </c>
      <c r="O70" s="5">
        <f t="shared" si="3"/>
        <v>1.4179755671902269E-2</v>
      </c>
    </row>
    <row r="71" spans="1:15" s="3" customFormat="1" ht="11.55" customHeight="1" x14ac:dyDescent="0.25">
      <c r="A71" s="4" t="s">
        <v>27</v>
      </c>
      <c r="B71" s="8">
        <v>65</v>
      </c>
      <c r="C71" s="8">
        <v>77</v>
      </c>
      <c r="D71" s="8">
        <v>72</v>
      </c>
      <c r="E71" s="8">
        <v>81</v>
      </c>
      <c r="F71" s="8">
        <v>73</v>
      </c>
      <c r="G71" s="8">
        <v>64</v>
      </c>
      <c r="H71" s="8">
        <v>64</v>
      </c>
      <c r="I71" s="8">
        <v>63</v>
      </c>
      <c r="J71" s="8">
        <v>70</v>
      </c>
      <c r="K71" s="8">
        <v>60</v>
      </c>
      <c r="L71" s="8">
        <f>VLOOKUP(A71,[1]Sheet1!$L:$M,2,FALSE)</f>
        <v>44</v>
      </c>
      <c r="M71" s="8">
        <v>51</v>
      </c>
      <c r="N71" s="9">
        <f t="shared" si="4"/>
        <v>784</v>
      </c>
      <c r="O71" s="5">
        <f t="shared" si="3"/>
        <v>1.4252472367655613E-2</v>
      </c>
    </row>
    <row r="72" spans="1:15" s="3" customFormat="1" ht="11.55" customHeight="1" x14ac:dyDescent="0.25">
      <c r="A72" s="4" t="s">
        <v>26</v>
      </c>
      <c r="B72" s="8">
        <v>64</v>
      </c>
      <c r="C72" s="8">
        <v>100</v>
      </c>
      <c r="D72" s="8">
        <v>83</v>
      </c>
      <c r="E72" s="8">
        <v>47</v>
      </c>
      <c r="F72" s="8">
        <v>66</v>
      </c>
      <c r="G72" s="8">
        <v>61</v>
      </c>
      <c r="H72" s="8">
        <v>53</v>
      </c>
      <c r="I72" s="8">
        <v>71</v>
      </c>
      <c r="J72" s="8">
        <v>48</v>
      </c>
      <c r="K72" s="8">
        <v>43</v>
      </c>
      <c r="L72" s="8">
        <f>VLOOKUP(A72,[1]Sheet1!$L:$M,2,FALSE)</f>
        <v>27</v>
      </c>
      <c r="M72" s="8">
        <v>36</v>
      </c>
      <c r="N72" s="9">
        <f t="shared" si="4"/>
        <v>699</v>
      </c>
      <c r="O72" s="5">
        <f t="shared" si="3"/>
        <v>1.2707242582897033E-2</v>
      </c>
    </row>
    <row r="73" spans="1:15" s="3" customFormat="1" ht="11.55" customHeight="1" x14ac:dyDescent="0.25">
      <c r="A73" s="4" t="s">
        <v>36</v>
      </c>
      <c r="B73" s="8">
        <v>47</v>
      </c>
      <c r="C73" s="8">
        <v>73</v>
      </c>
      <c r="D73" s="8">
        <v>65</v>
      </c>
      <c r="E73" s="8">
        <v>53</v>
      </c>
      <c r="F73" s="8">
        <v>71</v>
      </c>
      <c r="G73" s="8">
        <v>78</v>
      </c>
      <c r="H73" s="8">
        <v>45</v>
      </c>
      <c r="I73" s="8">
        <v>42</v>
      </c>
      <c r="J73" s="8">
        <v>46</v>
      </c>
      <c r="K73" s="8">
        <v>68</v>
      </c>
      <c r="L73" s="8">
        <f>VLOOKUP(A73,[1]Sheet1!$L:$M,2,FALSE)</f>
        <v>40</v>
      </c>
      <c r="M73" s="8">
        <v>95</v>
      </c>
      <c r="N73" s="9">
        <f t="shared" si="4"/>
        <v>723</v>
      </c>
      <c r="O73" s="5">
        <f t="shared" si="3"/>
        <v>1.3143542757417102E-2</v>
      </c>
    </row>
    <row r="74" spans="1:15" s="3" customFormat="1" ht="11.55" customHeight="1" x14ac:dyDescent="0.25">
      <c r="A74" s="4" t="s">
        <v>24</v>
      </c>
      <c r="B74" s="8">
        <v>41</v>
      </c>
      <c r="C74" s="8">
        <v>102</v>
      </c>
      <c r="D74" s="8">
        <v>59</v>
      </c>
      <c r="E74" s="8">
        <v>68</v>
      </c>
      <c r="F74" s="8">
        <v>47</v>
      </c>
      <c r="G74" s="8">
        <v>62</v>
      </c>
      <c r="H74" s="8">
        <v>47</v>
      </c>
      <c r="I74" s="8">
        <v>42</v>
      </c>
      <c r="J74" s="8">
        <v>13</v>
      </c>
      <c r="K74" s="8">
        <v>54</v>
      </c>
      <c r="L74" s="8">
        <f>VLOOKUP(A74,[1]Sheet1!$L:$M,2,FALSE)</f>
        <v>36</v>
      </c>
      <c r="M74" s="8">
        <v>35</v>
      </c>
      <c r="N74" s="9">
        <f t="shared" si="4"/>
        <v>606</v>
      </c>
      <c r="O74" s="5">
        <f t="shared" si="3"/>
        <v>1.1016579406631763E-2</v>
      </c>
    </row>
    <row r="75" spans="1:15" s="3" customFormat="1" ht="11.55" customHeight="1" x14ac:dyDescent="0.25">
      <c r="A75" s="4" t="s">
        <v>56</v>
      </c>
      <c r="B75" s="8">
        <v>26</v>
      </c>
      <c r="C75" s="8">
        <v>58</v>
      </c>
      <c r="D75" s="8">
        <v>59</v>
      </c>
      <c r="E75" s="8">
        <v>60</v>
      </c>
      <c r="F75" s="8">
        <v>49</v>
      </c>
      <c r="G75" s="8">
        <v>36</v>
      </c>
      <c r="H75" s="8">
        <v>69</v>
      </c>
      <c r="I75" s="8">
        <v>52</v>
      </c>
      <c r="J75" s="8">
        <v>22</v>
      </c>
      <c r="K75" s="8">
        <v>39</v>
      </c>
      <c r="L75" s="8">
        <f>VLOOKUP(A75,[1]Sheet1!$L:$M,2,FALSE)</f>
        <v>30</v>
      </c>
      <c r="M75" s="8">
        <v>25</v>
      </c>
      <c r="N75" s="9">
        <f t="shared" si="4"/>
        <v>525</v>
      </c>
      <c r="O75" s="5">
        <f t="shared" si="3"/>
        <v>9.5440663176265279E-3</v>
      </c>
    </row>
    <row r="76" spans="1:15" s="3" customFormat="1" ht="11.55" customHeight="1" x14ac:dyDescent="0.25">
      <c r="A76" s="4" t="s">
        <v>14</v>
      </c>
      <c r="B76" s="8">
        <v>65</v>
      </c>
      <c r="C76" s="8">
        <v>19</v>
      </c>
      <c r="D76" s="8">
        <v>18</v>
      </c>
      <c r="E76" s="8">
        <v>37</v>
      </c>
      <c r="F76" s="8">
        <v>31</v>
      </c>
      <c r="G76" s="8">
        <v>77</v>
      </c>
      <c r="H76" s="8">
        <v>48</v>
      </c>
      <c r="I76" s="8">
        <v>41</v>
      </c>
      <c r="J76" s="8">
        <v>25</v>
      </c>
      <c r="K76" s="8">
        <v>52</v>
      </c>
      <c r="L76" s="8">
        <f>VLOOKUP(A76,[1]Sheet1!$L:$M,2,FALSE)</f>
        <v>46</v>
      </c>
      <c r="M76" s="8">
        <v>17</v>
      </c>
      <c r="N76" s="9">
        <f t="shared" si="4"/>
        <v>476</v>
      </c>
      <c r="O76" s="5">
        <f t="shared" si="3"/>
        <v>8.6532867946480518E-3</v>
      </c>
    </row>
    <row r="77" spans="1:15" s="3" customFormat="1" ht="11.55" customHeight="1" x14ac:dyDescent="0.25">
      <c r="A77" s="4" t="s">
        <v>0</v>
      </c>
      <c r="B77" s="10">
        <v>35</v>
      </c>
      <c r="C77" s="10">
        <v>47</v>
      </c>
      <c r="D77" s="10">
        <v>46</v>
      </c>
      <c r="E77" s="10">
        <v>50</v>
      </c>
      <c r="F77" s="10">
        <v>48</v>
      </c>
      <c r="G77" s="10">
        <v>41</v>
      </c>
      <c r="H77" s="10">
        <v>39</v>
      </c>
      <c r="I77" s="10">
        <v>44</v>
      </c>
      <c r="J77" s="8">
        <v>13</v>
      </c>
      <c r="K77" s="8">
        <v>9</v>
      </c>
      <c r="L77" s="8">
        <f>VLOOKUP(A77,[1]Sheet1!$L:$M,2,FALSE)</f>
        <v>19</v>
      </c>
      <c r="M77" s="8">
        <v>8</v>
      </c>
      <c r="N77" s="9">
        <f t="shared" si="4"/>
        <v>399</v>
      </c>
      <c r="O77" s="5">
        <f t="shared" si="3"/>
        <v>7.2534904013961607E-3</v>
      </c>
    </row>
    <row r="78" spans="1:15" s="3" customFormat="1" ht="11.55" customHeight="1" x14ac:dyDescent="0.25">
      <c r="A78" s="4" t="s">
        <v>57</v>
      </c>
      <c r="B78" s="10">
        <v>3</v>
      </c>
      <c r="C78" s="10">
        <v>24</v>
      </c>
      <c r="D78" s="10">
        <v>76</v>
      </c>
      <c r="E78" s="10">
        <v>42</v>
      </c>
      <c r="F78" s="10">
        <v>21</v>
      </c>
      <c r="G78" s="10">
        <v>82</v>
      </c>
      <c r="H78" s="10">
        <v>32</v>
      </c>
      <c r="I78" s="10">
        <v>19</v>
      </c>
      <c r="J78" s="8">
        <v>63</v>
      </c>
      <c r="K78" s="8">
        <v>11</v>
      </c>
      <c r="L78" s="8">
        <f>VLOOKUP(A78,[1]Sheet1!$L:$M,2,FALSE)</f>
        <v>16</v>
      </c>
      <c r="M78" s="8">
        <v>67</v>
      </c>
      <c r="N78" s="9">
        <f t="shared" si="4"/>
        <v>456</v>
      </c>
      <c r="O78" s="5">
        <f t="shared" si="3"/>
        <v>8.289703315881327E-3</v>
      </c>
    </row>
    <row r="79" spans="1:15" s="3" customFormat="1" ht="11.55" customHeight="1" x14ac:dyDescent="0.25">
      <c r="A79" s="4" t="s">
        <v>21</v>
      </c>
      <c r="B79" s="8">
        <v>22</v>
      </c>
      <c r="C79" s="8">
        <v>31</v>
      </c>
      <c r="D79" s="8">
        <v>38</v>
      </c>
      <c r="E79" s="8">
        <v>33</v>
      </c>
      <c r="F79" s="8">
        <v>17</v>
      </c>
      <c r="G79" s="8">
        <v>22</v>
      </c>
      <c r="H79" s="8">
        <v>32</v>
      </c>
      <c r="I79" s="8">
        <v>20</v>
      </c>
      <c r="J79" s="8">
        <v>22</v>
      </c>
      <c r="K79" s="8">
        <v>18</v>
      </c>
      <c r="L79" s="8">
        <f>VLOOKUP(A79,[1]Sheet1!$L:$M,2,FALSE)</f>
        <v>10</v>
      </c>
      <c r="M79" s="8">
        <v>38</v>
      </c>
      <c r="N79" s="9">
        <f t="shared" si="4"/>
        <v>303</v>
      </c>
      <c r="O79" s="5">
        <f t="shared" si="3"/>
        <v>5.5082897033158816E-3</v>
      </c>
    </row>
    <row r="80" spans="1:15" s="3" customFormat="1" ht="11.55" customHeight="1" x14ac:dyDescent="0.25">
      <c r="A80" s="4" t="s">
        <v>53</v>
      </c>
      <c r="B80" s="10">
        <v>18</v>
      </c>
      <c r="C80" s="10">
        <v>23</v>
      </c>
      <c r="D80" s="10">
        <v>22</v>
      </c>
      <c r="E80" s="10">
        <v>30</v>
      </c>
      <c r="F80" s="10">
        <v>20</v>
      </c>
      <c r="G80" s="10">
        <v>16</v>
      </c>
      <c r="H80" s="10">
        <v>33</v>
      </c>
      <c r="I80" s="10">
        <v>20</v>
      </c>
      <c r="J80" s="8">
        <v>6</v>
      </c>
      <c r="K80" s="8">
        <v>18</v>
      </c>
      <c r="L80" s="8">
        <f>VLOOKUP(A80,[1]Sheet1!$L:$M,2,FALSE)</f>
        <v>13</v>
      </c>
      <c r="M80" s="8">
        <v>5</v>
      </c>
      <c r="N80" s="9">
        <f t="shared" si="4"/>
        <v>224</v>
      </c>
      <c r="O80" s="5">
        <f t="shared" si="3"/>
        <v>4.0721349621873184E-3</v>
      </c>
    </row>
    <row r="81" spans="1:15" s="3" customFormat="1" ht="11.55" customHeight="1" x14ac:dyDescent="0.25">
      <c r="A81" s="4" t="s">
        <v>31</v>
      </c>
      <c r="B81" s="8">
        <v>10</v>
      </c>
      <c r="C81" s="8">
        <v>14</v>
      </c>
      <c r="D81" s="8">
        <v>13</v>
      </c>
      <c r="E81" s="8">
        <v>13</v>
      </c>
      <c r="F81" s="8">
        <v>12</v>
      </c>
      <c r="G81" s="8">
        <v>19</v>
      </c>
      <c r="H81" s="8">
        <v>15</v>
      </c>
      <c r="I81" s="8">
        <v>12</v>
      </c>
      <c r="J81" s="8">
        <v>7</v>
      </c>
      <c r="K81" s="8">
        <v>4</v>
      </c>
      <c r="L81" s="8">
        <f>VLOOKUP(A81,[1]Sheet1!$L:$M,2,FALSE)</f>
        <v>9</v>
      </c>
      <c r="M81" s="8">
        <v>3</v>
      </c>
      <c r="N81" s="9">
        <f t="shared" si="4"/>
        <v>131</v>
      </c>
      <c r="O81" s="5">
        <f t="shared" si="3"/>
        <v>2.3814717859220475E-3</v>
      </c>
    </row>
    <row r="82" spans="1:15" s="3" customFormat="1" ht="11.55" customHeight="1" x14ac:dyDescent="0.25">
      <c r="A82" s="4" t="s">
        <v>42</v>
      </c>
      <c r="B82" s="10">
        <v>15</v>
      </c>
      <c r="C82" s="10">
        <v>18</v>
      </c>
      <c r="D82" s="10">
        <v>20</v>
      </c>
      <c r="E82" s="10">
        <v>11</v>
      </c>
      <c r="F82" s="10">
        <v>4</v>
      </c>
      <c r="G82" s="10">
        <v>10</v>
      </c>
      <c r="H82" s="10">
        <v>13</v>
      </c>
      <c r="I82" s="10">
        <v>17</v>
      </c>
      <c r="J82" s="8">
        <v>1</v>
      </c>
      <c r="K82" s="8">
        <v>3</v>
      </c>
      <c r="L82" s="8">
        <f>VLOOKUP(A82,[1]Sheet1!$L:$M,2,FALSE)</f>
        <v>4</v>
      </c>
      <c r="M82" s="8">
        <v>4</v>
      </c>
      <c r="N82" s="9">
        <f t="shared" si="4"/>
        <v>120</v>
      </c>
      <c r="O82" s="5">
        <f t="shared" si="3"/>
        <v>2.181500872600349E-3</v>
      </c>
    </row>
    <row r="83" spans="1:15" s="3" customFormat="1" ht="11.55" customHeight="1" x14ac:dyDescent="0.25">
      <c r="A83" s="4" t="s">
        <v>15</v>
      </c>
      <c r="B83" s="10">
        <v>2</v>
      </c>
      <c r="C83" s="10">
        <v>9</v>
      </c>
      <c r="D83" s="10">
        <v>3</v>
      </c>
      <c r="E83" s="10">
        <v>5</v>
      </c>
      <c r="F83" s="10">
        <v>8</v>
      </c>
      <c r="G83" s="10">
        <v>9</v>
      </c>
      <c r="H83" s="10">
        <v>12</v>
      </c>
      <c r="I83" s="10">
        <v>7</v>
      </c>
      <c r="J83" s="8">
        <v>5</v>
      </c>
      <c r="K83" s="8">
        <v>5</v>
      </c>
      <c r="L83" s="8">
        <f>VLOOKUP(A83,[1]Sheet1!$L:$M,2,FALSE)</f>
        <v>4</v>
      </c>
      <c r="M83" s="8">
        <v>4</v>
      </c>
      <c r="N83" s="9">
        <f t="shared" si="4"/>
        <v>73</v>
      </c>
      <c r="O83" s="5">
        <f t="shared" ref="O83:O107" si="5">N83/$N$109</f>
        <v>1.3270796974985456E-3</v>
      </c>
    </row>
    <row r="84" spans="1:15" s="3" customFormat="1" ht="11.55" customHeight="1" x14ac:dyDescent="0.25">
      <c r="A84" s="4" t="s">
        <v>34</v>
      </c>
      <c r="B84" s="8">
        <v>4</v>
      </c>
      <c r="C84" s="8">
        <v>6</v>
      </c>
      <c r="D84" s="8">
        <v>6</v>
      </c>
      <c r="E84" s="8">
        <v>7</v>
      </c>
      <c r="F84" s="8">
        <v>10</v>
      </c>
      <c r="G84" s="8">
        <v>6</v>
      </c>
      <c r="H84" s="8">
        <v>3</v>
      </c>
      <c r="I84" s="8">
        <v>10</v>
      </c>
      <c r="J84" s="8">
        <v>5</v>
      </c>
      <c r="K84" s="8">
        <v>4</v>
      </c>
      <c r="L84" s="8">
        <f>VLOOKUP(A84,[1]Sheet1!$L:$M,2,FALSE)</f>
        <v>8</v>
      </c>
      <c r="M84" s="8">
        <v>5</v>
      </c>
      <c r="N84" s="9">
        <f t="shared" si="4"/>
        <v>74</v>
      </c>
      <c r="O84" s="5">
        <f t="shared" si="5"/>
        <v>1.3452588714368819E-3</v>
      </c>
    </row>
    <row r="85" spans="1:15" s="3" customFormat="1" ht="11.55" customHeight="1" x14ac:dyDescent="0.25">
      <c r="A85" s="4" t="s">
        <v>2</v>
      </c>
      <c r="B85" s="10">
        <v>1</v>
      </c>
      <c r="C85" s="10">
        <v>8</v>
      </c>
      <c r="D85" s="10">
        <v>6</v>
      </c>
      <c r="E85" s="10">
        <v>11</v>
      </c>
      <c r="F85" s="10">
        <v>7</v>
      </c>
      <c r="G85" s="10">
        <v>6</v>
      </c>
      <c r="H85" s="10">
        <v>6</v>
      </c>
      <c r="I85" s="10">
        <v>14</v>
      </c>
      <c r="J85" s="8">
        <v>5</v>
      </c>
      <c r="K85" s="8">
        <v>4</v>
      </c>
      <c r="L85" s="8"/>
      <c r="M85" s="8">
        <v>2</v>
      </c>
      <c r="N85" s="9">
        <f t="shared" si="4"/>
        <v>70</v>
      </c>
      <c r="O85" s="5">
        <f t="shared" si="5"/>
        <v>1.2725421756835369E-3</v>
      </c>
    </row>
    <row r="86" spans="1:15" s="3" customFormat="1" ht="11.55" customHeight="1" x14ac:dyDescent="0.25">
      <c r="A86" s="4" t="s">
        <v>25</v>
      </c>
      <c r="B86" s="10">
        <v>13</v>
      </c>
      <c r="C86" s="10">
        <v>9</v>
      </c>
      <c r="D86" s="10">
        <v>8</v>
      </c>
      <c r="E86" s="10">
        <v>10</v>
      </c>
      <c r="F86" s="10">
        <v>9</v>
      </c>
      <c r="G86" s="10">
        <v>2</v>
      </c>
      <c r="H86" s="10">
        <v>4</v>
      </c>
      <c r="I86" s="10">
        <v>3</v>
      </c>
      <c r="J86" s="8">
        <v>3</v>
      </c>
      <c r="K86" s="8">
        <v>4</v>
      </c>
      <c r="L86" s="8"/>
      <c r="M86" s="8"/>
      <c r="N86" s="9">
        <f t="shared" si="4"/>
        <v>65</v>
      </c>
      <c r="O86" s="5">
        <f t="shared" si="5"/>
        <v>1.1816463059918557E-3</v>
      </c>
    </row>
    <row r="87" spans="1:15" s="3" customFormat="1" ht="11.55" customHeight="1" x14ac:dyDescent="0.25">
      <c r="A87" s="4" t="s">
        <v>55</v>
      </c>
      <c r="B87" s="10">
        <v>11</v>
      </c>
      <c r="C87" s="10">
        <v>7</v>
      </c>
      <c r="D87" s="10">
        <v>2</v>
      </c>
      <c r="E87" s="10">
        <v>13</v>
      </c>
      <c r="F87" s="10">
        <v>9</v>
      </c>
      <c r="G87" s="10">
        <v>4</v>
      </c>
      <c r="H87" s="10">
        <v>5</v>
      </c>
      <c r="I87" s="10">
        <v>7</v>
      </c>
      <c r="J87" s="8">
        <v>3</v>
      </c>
      <c r="K87" s="8">
        <v>1</v>
      </c>
      <c r="L87" s="8">
        <f>VLOOKUP(A87,[1]Sheet1!$L:$M,2,FALSE)</f>
        <v>3</v>
      </c>
      <c r="M87" s="8">
        <v>8</v>
      </c>
      <c r="N87" s="9">
        <f t="shared" si="4"/>
        <v>73</v>
      </c>
      <c r="O87" s="5">
        <f t="shared" si="5"/>
        <v>1.3270796974985456E-3</v>
      </c>
    </row>
    <row r="88" spans="1:15" s="3" customFormat="1" ht="11.55" customHeight="1" x14ac:dyDescent="0.25">
      <c r="A88" s="4" t="s">
        <v>9</v>
      </c>
      <c r="B88" s="8">
        <v>14</v>
      </c>
      <c r="C88" s="8">
        <v>2</v>
      </c>
      <c r="D88" s="8">
        <v>9</v>
      </c>
      <c r="E88" s="8">
        <v>9</v>
      </c>
      <c r="F88" s="8">
        <v>5</v>
      </c>
      <c r="G88" s="8">
        <v>8</v>
      </c>
      <c r="H88" s="8">
        <v>12</v>
      </c>
      <c r="I88" s="8">
        <v>4</v>
      </c>
      <c r="J88" s="8"/>
      <c r="K88" s="8"/>
      <c r="L88" s="8">
        <f>VLOOKUP(A88,[1]Sheet1!$L:$M,2,FALSE)</f>
        <v>1</v>
      </c>
      <c r="M88" s="8"/>
      <c r="N88" s="9">
        <f t="shared" si="4"/>
        <v>64</v>
      </c>
      <c r="O88" s="5">
        <f t="shared" si="5"/>
        <v>1.1634671320535194E-3</v>
      </c>
    </row>
    <row r="89" spans="1:15" s="3" customFormat="1" ht="11.55" customHeight="1" x14ac:dyDescent="0.25">
      <c r="A89" s="4" t="s">
        <v>29</v>
      </c>
      <c r="B89" s="10">
        <v>13</v>
      </c>
      <c r="C89" s="10">
        <v>7</v>
      </c>
      <c r="D89" s="10">
        <v>6</v>
      </c>
      <c r="E89" s="10">
        <v>5</v>
      </c>
      <c r="F89" s="10">
        <v>6</v>
      </c>
      <c r="G89" s="10">
        <v>5</v>
      </c>
      <c r="H89" s="10">
        <v>4</v>
      </c>
      <c r="I89" s="10">
        <v>6</v>
      </c>
      <c r="J89" s="8">
        <v>2</v>
      </c>
      <c r="K89" s="8">
        <v>1</v>
      </c>
      <c r="L89" s="8">
        <f>VLOOKUP(A89,[1]Sheet1!$L:$M,2,FALSE)</f>
        <v>3</v>
      </c>
      <c r="M89" s="8">
        <v>1</v>
      </c>
      <c r="N89" s="9">
        <f t="shared" si="4"/>
        <v>59</v>
      </c>
      <c r="O89" s="5">
        <f t="shared" si="5"/>
        <v>1.0725712623618382E-3</v>
      </c>
    </row>
    <row r="90" spans="1:15" s="3" customFormat="1" ht="11.55" customHeight="1" x14ac:dyDescent="0.25">
      <c r="A90" s="46" t="s">
        <v>54</v>
      </c>
      <c r="B90" s="10">
        <v>6</v>
      </c>
      <c r="C90" s="10">
        <v>8</v>
      </c>
      <c r="D90" s="10">
        <v>2</v>
      </c>
      <c r="E90" s="10">
        <v>4</v>
      </c>
      <c r="F90" s="10">
        <v>6</v>
      </c>
      <c r="G90" s="10">
        <v>6</v>
      </c>
      <c r="H90" s="10">
        <v>3</v>
      </c>
      <c r="I90" s="10">
        <v>7</v>
      </c>
      <c r="J90" s="8">
        <v>2</v>
      </c>
      <c r="K90" s="8">
        <v>4</v>
      </c>
      <c r="L90" s="8">
        <f>VLOOKUP(A90,[1]Sheet1!$L:$M,2,FALSE)</f>
        <v>5</v>
      </c>
      <c r="M90" s="8">
        <v>2</v>
      </c>
      <c r="N90" s="9">
        <f t="shared" si="4"/>
        <v>55</v>
      </c>
      <c r="O90" s="5">
        <f t="shared" si="5"/>
        <v>9.998545666084933E-4</v>
      </c>
    </row>
    <row r="91" spans="1:15" s="3" customFormat="1" ht="11.55" customHeight="1" x14ac:dyDescent="0.25">
      <c r="A91" s="4" t="s">
        <v>3</v>
      </c>
      <c r="B91" s="8"/>
      <c r="C91" s="8">
        <v>1</v>
      </c>
      <c r="D91" s="8">
        <v>6</v>
      </c>
      <c r="E91" s="8">
        <v>6</v>
      </c>
      <c r="F91" s="8">
        <v>4</v>
      </c>
      <c r="G91" s="8">
        <v>6</v>
      </c>
      <c r="H91" s="8"/>
      <c r="I91" s="8">
        <v>10</v>
      </c>
      <c r="J91" s="8"/>
      <c r="K91" s="8">
        <v>1</v>
      </c>
      <c r="L91" s="8">
        <f>VLOOKUP(A91,[1]Sheet1!$L:$M,2,FALSE)</f>
        <v>1</v>
      </c>
      <c r="M91" s="8">
        <v>1</v>
      </c>
      <c r="N91" s="9">
        <f t="shared" si="4"/>
        <v>36</v>
      </c>
      <c r="O91" s="5">
        <f t="shared" si="5"/>
        <v>6.5445026178010475E-4</v>
      </c>
    </row>
    <row r="92" spans="1:15" s="3" customFormat="1" ht="11.55" customHeight="1" x14ac:dyDescent="0.25">
      <c r="A92" s="4" t="s">
        <v>5</v>
      </c>
      <c r="B92" s="10">
        <v>2</v>
      </c>
      <c r="C92" s="10">
        <v>2</v>
      </c>
      <c r="D92" s="10">
        <v>3</v>
      </c>
      <c r="E92" s="10">
        <v>3</v>
      </c>
      <c r="F92" s="10">
        <v>7</v>
      </c>
      <c r="G92" s="10">
        <v>2</v>
      </c>
      <c r="H92" s="10">
        <v>4</v>
      </c>
      <c r="I92" s="10">
        <v>1</v>
      </c>
      <c r="J92" s="8">
        <v>1</v>
      </c>
      <c r="K92" s="8">
        <v>3</v>
      </c>
      <c r="L92" s="8">
        <f>VLOOKUP(A92,[1]Sheet1!$L:$M,2,FALSE)</f>
        <v>1</v>
      </c>
      <c r="M92" s="8">
        <v>4</v>
      </c>
      <c r="N92" s="9">
        <f t="shared" si="4"/>
        <v>33</v>
      </c>
      <c r="O92" s="5">
        <f t="shared" si="5"/>
        <v>5.99912739965096E-4</v>
      </c>
    </row>
    <row r="93" spans="1:15" s="3" customFormat="1" ht="11.55" customHeight="1" x14ac:dyDescent="0.25">
      <c r="A93" s="4" t="s">
        <v>8</v>
      </c>
      <c r="B93" s="10">
        <v>4</v>
      </c>
      <c r="C93" s="10">
        <v>3</v>
      </c>
      <c r="D93" s="10">
        <v>1</v>
      </c>
      <c r="E93" s="10">
        <v>4</v>
      </c>
      <c r="F93" s="10">
        <v>2</v>
      </c>
      <c r="G93" s="10">
        <v>2</v>
      </c>
      <c r="H93" s="10">
        <v>4</v>
      </c>
      <c r="I93" s="10"/>
      <c r="J93" s="8"/>
      <c r="K93" s="8"/>
      <c r="L93" s="8"/>
      <c r="M93" s="8"/>
      <c r="N93" s="9">
        <f t="shared" si="4"/>
        <v>20</v>
      </c>
      <c r="O93" s="5">
        <f t="shared" si="5"/>
        <v>3.6358347876672484E-4</v>
      </c>
    </row>
    <row r="94" spans="1:15" s="3" customFormat="1" ht="11.55" customHeight="1" x14ac:dyDescent="0.25">
      <c r="A94" s="4" t="s">
        <v>32</v>
      </c>
      <c r="B94" s="8"/>
      <c r="C94" s="8">
        <v>2</v>
      </c>
      <c r="D94" s="8">
        <v>1</v>
      </c>
      <c r="E94" s="8">
        <v>2</v>
      </c>
      <c r="F94" s="8">
        <v>4</v>
      </c>
      <c r="G94" s="8">
        <v>2</v>
      </c>
      <c r="H94" s="8">
        <v>3</v>
      </c>
      <c r="I94" s="8">
        <v>2</v>
      </c>
      <c r="J94" s="8">
        <v>2</v>
      </c>
      <c r="K94" s="8">
        <v>1</v>
      </c>
      <c r="L94" s="8"/>
      <c r="M94" s="8"/>
      <c r="N94" s="9">
        <f t="shared" si="4"/>
        <v>19</v>
      </c>
      <c r="O94" s="5">
        <f t="shared" si="5"/>
        <v>3.4540430482838861E-4</v>
      </c>
    </row>
    <row r="95" spans="1:15" s="3" customFormat="1" ht="11.55" customHeight="1" x14ac:dyDescent="0.25">
      <c r="A95" s="4" t="s">
        <v>7</v>
      </c>
      <c r="B95" s="10">
        <v>3</v>
      </c>
      <c r="C95" s="10">
        <v>8</v>
      </c>
      <c r="D95" s="10">
        <v>2</v>
      </c>
      <c r="E95" s="10">
        <v>2</v>
      </c>
      <c r="F95" s="10"/>
      <c r="G95" s="10">
        <v>1</v>
      </c>
      <c r="H95" s="10"/>
      <c r="I95" s="10">
        <v>1</v>
      </c>
      <c r="J95" s="8">
        <v>1</v>
      </c>
      <c r="K95" s="8"/>
      <c r="L95" s="8"/>
      <c r="M95" s="8">
        <v>1</v>
      </c>
      <c r="N95" s="9">
        <f t="shared" si="4"/>
        <v>19</v>
      </c>
      <c r="O95" s="5">
        <f t="shared" si="5"/>
        <v>3.4540430482838861E-4</v>
      </c>
    </row>
    <row r="96" spans="1:15" s="3" customFormat="1" ht="11.55" customHeight="1" x14ac:dyDescent="0.25">
      <c r="A96" s="4" t="s">
        <v>23</v>
      </c>
      <c r="B96" s="8">
        <v>1</v>
      </c>
      <c r="C96" s="8">
        <v>4</v>
      </c>
      <c r="D96" s="8">
        <v>3</v>
      </c>
      <c r="E96" s="8"/>
      <c r="F96" s="8">
        <v>2</v>
      </c>
      <c r="G96" s="8"/>
      <c r="H96" s="8"/>
      <c r="I96" s="8">
        <v>3</v>
      </c>
      <c r="J96" s="8"/>
      <c r="K96" s="8"/>
      <c r="L96" s="8">
        <f>VLOOKUP(A96,[1]Sheet1!$L:$M,2,FALSE)</f>
        <v>1</v>
      </c>
      <c r="M96" s="8"/>
      <c r="N96" s="9">
        <f t="shared" si="4"/>
        <v>14</v>
      </c>
      <c r="O96" s="5">
        <f t="shared" si="5"/>
        <v>2.545084351367074E-4</v>
      </c>
    </row>
    <row r="97" spans="1:15" s="3" customFormat="1" ht="11.55" customHeight="1" x14ac:dyDescent="0.25">
      <c r="A97" s="4" t="s">
        <v>1</v>
      </c>
      <c r="B97" s="10">
        <v>2</v>
      </c>
      <c r="C97" s="10">
        <v>2</v>
      </c>
      <c r="D97" s="10">
        <v>1</v>
      </c>
      <c r="E97" s="10"/>
      <c r="F97" s="10"/>
      <c r="G97" s="10"/>
      <c r="H97" s="10">
        <v>1</v>
      </c>
      <c r="I97" s="10">
        <v>4</v>
      </c>
      <c r="J97" s="8">
        <v>1</v>
      </c>
      <c r="K97" s="8"/>
      <c r="L97" s="8">
        <f>VLOOKUP(A97,[1]Sheet1!$L:$M,2,FALSE)</f>
        <v>2</v>
      </c>
      <c r="M97" s="8"/>
      <c r="N97" s="9">
        <f t="shared" si="4"/>
        <v>13</v>
      </c>
      <c r="O97" s="5">
        <f t="shared" si="5"/>
        <v>2.3632926119837114E-4</v>
      </c>
    </row>
    <row r="98" spans="1:15" s="3" customFormat="1" ht="11.55" customHeight="1" x14ac:dyDescent="0.25">
      <c r="A98" s="4" t="s">
        <v>35</v>
      </c>
      <c r="B98" s="8"/>
      <c r="C98" s="8"/>
      <c r="D98" s="8"/>
      <c r="E98" s="8">
        <v>1</v>
      </c>
      <c r="F98" s="8">
        <v>1</v>
      </c>
      <c r="G98" s="8">
        <v>1</v>
      </c>
      <c r="H98" s="8">
        <v>9</v>
      </c>
      <c r="I98" s="8"/>
      <c r="J98" s="8"/>
      <c r="K98" s="8"/>
      <c r="L98" s="8"/>
      <c r="M98" s="8"/>
      <c r="N98" s="9">
        <f t="shared" si="4"/>
        <v>12</v>
      </c>
      <c r="O98" s="5">
        <f t="shared" si="5"/>
        <v>2.1815008726003491E-4</v>
      </c>
    </row>
    <row r="99" spans="1:15" s="3" customFormat="1" ht="11.55" customHeight="1" x14ac:dyDescent="0.25">
      <c r="A99" s="4" t="s">
        <v>40</v>
      </c>
      <c r="B99" s="10"/>
      <c r="C99" s="10"/>
      <c r="D99" s="10">
        <v>2</v>
      </c>
      <c r="E99" s="10"/>
      <c r="F99" s="10">
        <v>1</v>
      </c>
      <c r="G99" s="10">
        <v>2</v>
      </c>
      <c r="H99" s="10"/>
      <c r="I99" s="10"/>
      <c r="J99" s="8">
        <v>6</v>
      </c>
      <c r="K99" s="8"/>
      <c r="L99" s="8"/>
      <c r="M99" s="8"/>
      <c r="N99" s="9">
        <f t="shared" si="4"/>
        <v>11</v>
      </c>
      <c r="O99" s="5">
        <f t="shared" si="5"/>
        <v>1.9997091332169865E-4</v>
      </c>
    </row>
    <row r="100" spans="1:15" s="3" customFormat="1" ht="11.55" customHeight="1" x14ac:dyDescent="0.25">
      <c r="A100" s="4" t="s">
        <v>28</v>
      </c>
      <c r="B100" s="10"/>
      <c r="C100" s="10"/>
      <c r="D100" s="10">
        <v>1</v>
      </c>
      <c r="E100" s="10">
        <v>1</v>
      </c>
      <c r="F100" s="10"/>
      <c r="G100" s="10"/>
      <c r="H100" s="10">
        <v>3</v>
      </c>
      <c r="I100" s="10">
        <v>5</v>
      </c>
      <c r="J100" s="8"/>
      <c r="K100" s="8"/>
      <c r="L100" s="8"/>
      <c r="M100" s="8"/>
      <c r="N100" s="9">
        <f t="shared" si="4"/>
        <v>10</v>
      </c>
      <c r="O100" s="5">
        <f t="shared" si="5"/>
        <v>1.8179173938336242E-4</v>
      </c>
    </row>
    <row r="101" spans="1:15" s="3" customFormat="1" ht="11.55" customHeight="1" x14ac:dyDescent="0.25">
      <c r="A101" s="4" t="s">
        <v>37</v>
      </c>
      <c r="B101" s="8">
        <v>3</v>
      </c>
      <c r="C101" s="8">
        <v>1</v>
      </c>
      <c r="D101" s="8"/>
      <c r="E101" s="8">
        <v>2</v>
      </c>
      <c r="F101" s="8">
        <v>2</v>
      </c>
      <c r="G101" s="8"/>
      <c r="H101" s="8"/>
      <c r="I101" s="8">
        <v>1</v>
      </c>
      <c r="J101" s="8"/>
      <c r="K101" s="8"/>
      <c r="L101" s="8"/>
      <c r="M101" s="8"/>
      <c r="N101" s="9">
        <f t="shared" si="4"/>
        <v>9</v>
      </c>
      <c r="O101" s="5">
        <f t="shared" si="5"/>
        <v>1.6361256544502619E-4</v>
      </c>
    </row>
    <row r="102" spans="1:15" s="3" customFormat="1" ht="11.55" customHeight="1" x14ac:dyDescent="0.25">
      <c r="A102" s="4" t="s">
        <v>43</v>
      </c>
      <c r="B102" s="8"/>
      <c r="C102" s="8"/>
      <c r="D102" s="8">
        <v>1</v>
      </c>
      <c r="E102" s="8">
        <v>1</v>
      </c>
      <c r="F102" s="8"/>
      <c r="G102" s="8">
        <v>1</v>
      </c>
      <c r="H102" s="8"/>
      <c r="I102" s="8">
        <v>3</v>
      </c>
      <c r="J102" s="8"/>
      <c r="K102" s="8">
        <v>1</v>
      </c>
      <c r="L102" s="8"/>
      <c r="M102" s="8">
        <v>1</v>
      </c>
      <c r="N102" s="9">
        <f t="shared" si="4"/>
        <v>8</v>
      </c>
      <c r="O102" s="5">
        <f t="shared" si="5"/>
        <v>1.4543339150668993E-4</v>
      </c>
    </row>
    <row r="103" spans="1:15" s="3" customFormat="1" ht="11.55" customHeight="1" x14ac:dyDescent="0.25">
      <c r="A103" s="4" t="s">
        <v>50</v>
      </c>
      <c r="B103" s="8">
        <v>1</v>
      </c>
      <c r="C103" s="8">
        <v>1</v>
      </c>
      <c r="D103" s="8"/>
      <c r="E103" s="8"/>
      <c r="F103" s="8"/>
      <c r="G103" s="8"/>
      <c r="H103" s="8"/>
      <c r="I103" s="8"/>
      <c r="J103" s="8">
        <v>1</v>
      </c>
      <c r="K103" s="8">
        <v>2</v>
      </c>
      <c r="L103" s="8">
        <f>VLOOKUP(A103,[1]Sheet1!$L:$M,2,FALSE)</f>
        <v>1</v>
      </c>
      <c r="M103" s="8"/>
      <c r="N103" s="9">
        <f t="shared" si="4"/>
        <v>6</v>
      </c>
      <c r="O103" s="5">
        <f t="shared" si="5"/>
        <v>1.0907504363001745E-4</v>
      </c>
    </row>
    <row r="104" spans="1:15" s="3" customFormat="1" ht="11.55" customHeight="1" x14ac:dyDescent="0.25">
      <c r="A104" s="4" t="s">
        <v>13</v>
      </c>
      <c r="B104" s="10">
        <v>1</v>
      </c>
      <c r="C104" s="10"/>
      <c r="D104" s="10">
        <v>1</v>
      </c>
      <c r="E104" s="10"/>
      <c r="F104" s="10"/>
      <c r="G104" s="10">
        <v>1</v>
      </c>
      <c r="H104" s="10"/>
      <c r="I104" s="10">
        <v>1</v>
      </c>
      <c r="J104" s="8"/>
      <c r="K104" s="8"/>
      <c r="L104" s="8"/>
      <c r="M104" s="8">
        <v>1</v>
      </c>
      <c r="N104" s="9">
        <f t="shared" si="4"/>
        <v>5</v>
      </c>
      <c r="O104" s="5">
        <f t="shared" si="5"/>
        <v>9.089586969168121E-5</v>
      </c>
    </row>
    <row r="105" spans="1:15" s="3" customFormat="1" ht="11.55" customHeight="1" x14ac:dyDescent="0.25">
      <c r="A105" s="4" t="s">
        <v>33</v>
      </c>
      <c r="B105" s="10"/>
      <c r="C105" s="10"/>
      <c r="D105" s="10">
        <v>1</v>
      </c>
      <c r="E105" s="10"/>
      <c r="F105" s="10"/>
      <c r="G105" s="10"/>
      <c r="H105" s="10">
        <v>2</v>
      </c>
      <c r="I105" s="10"/>
      <c r="J105" s="8"/>
      <c r="K105" s="8"/>
      <c r="L105" s="8"/>
      <c r="M105" s="8"/>
      <c r="N105" s="9">
        <f t="shared" si="4"/>
        <v>3</v>
      </c>
      <c r="O105" s="5">
        <f t="shared" si="5"/>
        <v>5.4537521815008727E-5</v>
      </c>
    </row>
    <row r="106" spans="1:15" s="3" customFormat="1" ht="11.55" customHeight="1" x14ac:dyDescent="0.25">
      <c r="A106" s="4" t="s">
        <v>10</v>
      </c>
      <c r="B106" s="10"/>
      <c r="C106" s="10"/>
      <c r="D106" s="10">
        <v>1</v>
      </c>
      <c r="E106" s="10"/>
      <c r="F106" s="10"/>
      <c r="G106" s="10"/>
      <c r="H106" s="10"/>
      <c r="I106" s="10"/>
      <c r="J106" s="8"/>
      <c r="K106" s="8"/>
      <c r="L106" s="8"/>
      <c r="M106" s="8"/>
      <c r="N106" s="9">
        <f t="shared" si="4"/>
        <v>1</v>
      </c>
      <c r="O106" s="5">
        <f t="shared" si="5"/>
        <v>1.8179173938336241E-5</v>
      </c>
    </row>
    <row r="107" spans="1:15" s="3" customFormat="1" ht="11.55" customHeight="1" x14ac:dyDescent="0.25">
      <c r="A107" s="4" t="s">
        <v>992</v>
      </c>
      <c r="B107" s="10"/>
      <c r="C107" s="10"/>
      <c r="D107" s="10"/>
      <c r="E107" s="10"/>
      <c r="F107" s="10"/>
      <c r="G107" s="10"/>
      <c r="H107" s="10"/>
      <c r="I107" s="10"/>
      <c r="J107" s="8"/>
      <c r="K107" s="8"/>
      <c r="L107" s="8"/>
      <c r="M107" s="8">
        <v>1</v>
      </c>
      <c r="N107" s="9">
        <f t="shared" si="4"/>
        <v>1</v>
      </c>
      <c r="O107" s="5">
        <f t="shared" si="5"/>
        <v>1.8179173938336241E-5</v>
      </c>
    </row>
    <row r="108" spans="1:15" s="3" customFormat="1" ht="11.55" customHeight="1" x14ac:dyDescent="0.25">
      <c r="A108" s="4" t="s">
        <v>883</v>
      </c>
      <c r="B108" s="8"/>
      <c r="C108" s="8"/>
      <c r="D108" s="8"/>
      <c r="E108" s="8">
        <v>20</v>
      </c>
      <c r="F108" s="8">
        <v>9</v>
      </c>
      <c r="G108" s="8"/>
      <c r="H108" s="8">
        <v>6</v>
      </c>
      <c r="I108" s="8">
        <v>1</v>
      </c>
      <c r="J108" s="8">
        <v>13</v>
      </c>
      <c r="K108" s="8">
        <v>17</v>
      </c>
      <c r="L108" s="8">
        <f>VLOOKUP(A108,[1]Sheet1!$L:$M,2,FALSE)</f>
        <v>2</v>
      </c>
      <c r="M108" s="8">
        <v>15</v>
      </c>
      <c r="N108" s="9">
        <f t="shared" si="4"/>
        <v>83</v>
      </c>
      <c r="O108" s="5">
        <f t="shared" ref="O108" si="6">N108/$N$109</f>
        <v>1.508871436881908E-3</v>
      </c>
    </row>
    <row r="109" spans="1:15" s="3" customFormat="1" ht="11.55" customHeight="1" x14ac:dyDescent="0.25">
      <c r="A109" s="4" t="s">
        <v>861</v>
      </c>
      <c r="B109" s="9">
        <f t="shared" ref="B109:L109" si="7">SUM(B51:B108)</f>
        <v>4205</v>
      </c>
      <c r="C109" s="9">
        <f t="shared" si="7"/>
        <v>5041</v>
      </c>
      <c r="D109" s="9">
        <f t="shared" si="7"/>
        <v>5621</v>
      </c>
      <c r="E109" s="9">
        <f t="shared" si="7"/>
        <v>5642</v>
      </c>
      <c r="F109" s="9">
        <f t="shared" si="7"/>
        <v>5415</v>
      </c>
      <c r="G109" s="9">
        <f t="shared" si="7"/>
        <v>5199</v>
      </c>
      <c r="H109" s="9">
        <f t="shared" si="7"/>
        <v>4796</v>
      </c>
      <c r="I109" s="9">
        <f t="shared" si="7"/>
        <v>3811</v>
      </c>
      <c r="J109" s="9">
        <f t="shared" si="7"/>
        <v>3308</v>
      </c>
      <c r="K109" s="9">
        <f t="shared" si="7"/>
        <v>4891</v>
      </c>
      <c r="L109" s="9">
        <f t="shared" si="7"/>
        <v>3952</v>
      </c>
      <c r="M109" s="9">
        <v>3127</v>
      </c>
      <c r="N109" s="9">
        <f>SUM(N51:N108)</f>
        <v>55008</v>
      </c>
      <c r="O109" s="47">
        <f>SUM(O51:O108)</f>
        <v>1</v>
      </c>
    </row>
    <row r="110" spans="1:15" s="3" customFormat="1" ht="11.55" customHeight="1" x14ac:dyDescent="0.25">
      <c r="A110" s="72" t="s">
        <v>864</v>
      </c>
      <c r="B110" s="72"/>
      <c r="C110" s="72"/>
      <c r="D110" s="72"/>
      <c r="E110" s="72"/>
      <c r="F110" s="72"/>
      <c r="G110" s="72"/>
      <c r="H110" s="72"/>
      <c r="I110" s="72"/>
      <c r="J110" s="72"/>
      <c r="K110" s="72"/>
      <c r="L110" s="72"/>
      <c r="M110" s="72"/>
      <c r="N110" s="72"/>
      <c r="O110" s="72"/>
    </row>
    <row r="111" spans="1:15" s="3" customFormat="1" ht="11.55" customHeight="1" x14ac:dyDescent="0.25">
      <c r="A111" s="1" t="s">
        <v>862</v>
      </c>
      <c r="B111" s="1" t="s">
        <v>848</v>
      </c>
      <c r="C111" s="1" t="s">
        <v>849</v>
      </c>
      <c r="D111" s="1" t="s">
        <v>850</v>
      </c>
      <c r="E111" s="1" t="s">
        <v>851</v>
      </c>
      <c r="F111" s="1" t="s">
        <v>852</v>
      </c>
      <c r="G111" s="1" t="s">
        <v>853</v>
      </c>
      <c r="H111" s="1" t="s">
        <v>854</v>
      </c>
      <c r="I111" s="1" t="s">
        <v>855</v>
      </c>
      <c r="J111" s="1" t="s">
        <v>856</v>
      </c>
      <c r="K111" s="1" t="s">
        <v>857</v>
      </c>
      <c r="L111" s="1" t="s">
        <v>858</v>
      </c>
      <c r="M111" s="1" t="s">
        <v>859</v>
      </c>
      <c r="N111" s="2" t="s">
        <v>861</v>
      </c>
      <c r="O111" s="2" t="s">
        <v>860</v>
      </c>
    </row>
    <row r="112" spans="1:15" s="3" customFormat="1" ht="11.55" customHeight="1" x14ac:dyDescent="0.25">
      <c r="A112" s="4" t="s">
        <v>59</v>
      </c>
      <c r="B112" s="8">
        <v>450</v>
      </c>
      <c r="C112" s="8">
        <v>525</v>
      </c>
      <c r="D112" s="8">
        <v>708</v>
      </c>
      <c r="E112" s="8">
        <v>816</v>
      </c>
      <c r="F112" s="8">
        <v>733</v>
      </c>
      <c r="G112" s="8">
        <v>719</v>
      </c>
      <c r="H112" s="8">
        <v>805</v>
      </c>
      <c r="I112" s="8">
        <v>465</v>
      </c>
      <c r="J112" s="8">
        <v>188</v>
      </c>
      <c r="K112" s="8">
        <v>346</v>
      </c>
      <c r="L112" s="8">
        <v>414</v>
      </c>
      <c r="M112" s="8">
        <v>327</v>
      </c>
      <c r="N112" s="9">
        <v>6496</v>
      </c>
      <c r="O112" s="5">
        <f>N112/$N$172</f>
        <v>0.12300467705591638</v>
      </c>
    </row>
    <row r="113" spans="1:15" s="3" customFormat="1" ht="11.55" customHeight="1" x14ac:dyDescent="0.25">
      <c r="A113" s="4" t="s">
        <v>6</v>
      </c>
      <c r="B113" s="10">
        <v>494</v>
      </c>
      <c r="C113" s="10">
        <v>316</v>
      </c>
      <c r="D113" s="10">
        <v>404</v>
      </c>
      <c r="E113" s="10">
        <v>535</v>
      </c>
      <c r="F113" s="10">
        <v>493</v>
      </c>
      <c r="G113" s="10">
        <v>533</v>
      </c>
      <c r="H113" s="10">
        <v>387</v>
      </c>
      <c r="I113" s="10">
        <v>305</v>
      </c>
      <c r="J113" s="10">
        <v>311</v>
      </c>
      <c r="K113" s="10">
        <v>571</v>
      </c>
      <c r="L113" s="10">
        <v>332</v>
      </c>
      <c r="M113" s="10">
        <v>274</v>
      </c>
      <c r="N113" s="9">
        <v>4955</v>
      </c>
      <c r="O113" s="5">
        <f t="shared" ref="O113:O170" si="8">N113/$N$172</f>
        <v>9.3825150063433754E-2</v>
      </c>
    </row>
    <row r="114" spans="1:15" s="3" customFormat="1" ht="11.55" customHeight="1" x14ac:dyDescent="0.25">
      <c r="A114" s="4" t="s">
        <v>38</v>
      </c>
      <c r="B114" s="10">
        <v>395</v>
      </c>
      <c r="C114" s="10">
        <v>264</v>
      </c>
      <c r="D114" s="10">
        <v>429</v>
      </c>
      <c r="E114" s="10">
        <v>338</v>
      </c>
      <c r="F114" s="10">
        <v>411</v>
      </c>
      <c r="G114" s="10">
        <v>508</v>
      </c>
      <c r="H114" s="10">
        <v>384</v>
      </c>
      <c r="I114" s="10">
        <v>433</v>
      </c>
      <c r="J114" s="10">
        <v>368</v>
      </c>
      <c r="K114" s="10">
        <v>672</v>
      </c>
      <c r="L114" s="10">
        <v>399</v>
      </c>
      <c r="M114" s="10">
        <v>252</v>
      </c>
      <c r="N114" s="9">
        <v>4853</v>
      </c>
      <c r="O114" s="5">
        <f t="shared" si="8"/>
        <v>9.1893734259907975E-2</v>
      </c>
    </row>
    <row r="115" spans="1:15" s="3" customFormat="1" ht="11.55" customHeight="1" x14ac:dyDescent="0.25">
      <c r="A115" s="4" t="s">
        <v>49</v>
      </c>
      <c r="B115" s="8">
        <v>283</v>
      </c>
      <c r="C115" s="8">
        <v>322</v>
      </c>
      <c r="D115" s="8">
        <v>438</v>
      </c>
      <c r="E115" s="8">
        <v>381</v>
      </c>
      <c r="F115" s="8">
        <v>433</v>
      </c>
      <c r="G115" s="8">
        <v>411</v>
      </c>
      <c r="H115" s="8">
        <v>341</v>
      </c>
      <c r="I115" s="8">
        <v>485</v>
      </c>
      <c r="J115" s="8">
        <v>115</v>
      </c>
      <c r="K115" s="8">
        <v>183</v>
      </c>
      <c r="L115" s="8">
        <v>146</v>
      </c>
      <c r="M115" s="8">
        <v>214</v>
      </c>
      <c r="N115" s="9">
        <v>3752</v>
      </c>
      <c r="O115" s="5">
        <f t="shared" si="8"/>
        <v>7.1045804851262051E-2</v>
      </c>
    </row>
    <row r="116" spans="1:15" s="3" customFormat="1" ht="11.55" customHeight="1" x14ac:dyDescent="0.25">
      <c r="A116" s="4" t="s">
        <v>4</v>
      </c>
      <c r="B116" s="10">
        <v>267</v>
      </c>
      <c r="C116" s="10">
        <v>256</v>
      </c>
      <c r="D116" s="10">
        <v>398</v>
      </c>
      <c r="E116" s="10">
        <v>508</v>
      </c>
      <c r="F116" s="10">
        <v>436</v>
      </c>
      <c r="G116" s="10">
        <v>447</v>
      </c>
      <c r="H116" s="10">
        <v>420</v>
      </c>
      <c r="I116" s="10">
        <v>336</v>
      </c>
      <c r="J116" s="10">
        <v>68</v>
      </c>
      <c r="K116" s="10">
        <v>84</v>
      </c>
      <c r="L116" s="10">
        <v>147</v>
      </c>
      <c r="M116" s="10">
        <v>131</v>
      </c>
      <c r="N116" s="9">
        <v>3498</v>
      </c>
      <c r="O116" s="5">
        <f t="shared" si="8"/>
        <v>6.6236200791501776E-2</v>
      </c>
    </row>
    <row r="117" spans="1:15" s="3" customFormat="1" ht="11.55" customHeight="1" x14ac:dyDescent="0.25">
      <c r="A117" s="4" t="s">
        <v>47</v>
      </c>
      <c r="B117" s="10">
        <v>277</v>
      </c>
      <c r="C117" s="10">
        <v>327</v>
      </c>
      <c r="D117" s="10">
        <v>323</v>
      </c>
      <c r="E117" s="10">
        <v>288</v>
      </c>
      <c r="F117" s="10">
        <v>320</v>
      </c>
      <c r="G117" s="10">
        <v>329</v>
      </c>
      <c r="H117" s="10">
        <v>290</v>
      </c>
      <c r="I117" s="10">
        <v>227</v>
      </c>
      <c r="J117" s="10">
        <v>198</v>
      </c>
      <c r="K117" s="10">
        <v>249</v>
      </c>
      <c r="L117" s="10">
        <v>214</v>
      </c>
      <c r="M117" s="10">
        <v>152</v>
      </c>
      <c r="N117" s="9">
        <v>3194</v>
      </c>
      <c r="O117" s="5">
        <f t="shared" si="8"/>
        <v>6.0479824279032778E-2</v>
      </c>
    </row>
    <row r="118" spans="1:15" s="3" customFormat="1" ht="11.55" customHeight="1" x14ac:dyDescent="0.25">
      <c r="A118" s="4" t="s">
        <v>17</v>
      </c>
      <c r="B118" s="8">
        <v>195</v>
      </c>
      <c r="C118" s="8">
        <v>226</v>
      </c>
      <c r="D118" s="8">
        <v>270</v>
      </c>
      <c r="E118" s="8">
        <v>241</v>
      </c>
      <c r="F118" s="8">
        <v>249</v>
      </c>
      <c r="G118" s="8">
        <v>222</v>
      </c>
      <c r="H118" s="8">
        <v>174</v>
      </c>
      <c r="I118" s="8">
        <v>132</v>
      </c>
      <c r="J118" s="8">
        <v>135</v>
      </c>
      <c r="K118" s="8">
        <v>247</v>
      </c>
      <c r="L118" s="8">
        <v>249</v>
      </c>
      <c r="M118" s="8">
        <v>126</v>
      </c>
      <c r="N118" s="9">
        <v>2466</v>
      </c>
      <c r="O118" s="5">
        <f t="shared" si="8"/>
        <v>4.6694817367593872E-2</v>
      </c>
    </row>
    <row r="119" spans="1:15" s="3" customFormat="1" ht="11.55" customHeight="1" x14ac:dyDescent="0.25">
      <c r="A119" s="4" t="s">
        <v>52</v>
      </c>
      <c r="B119" s="10">
        <v>205</v>
      </c>
      <c r="C119" s="10">
        <v>226</v>
      </c>
      <c r="D119" s="10">
        <v>236</v>
      </c>
      <c r="E119" s="10">
        <v>196</v>
      </c>
      <c r="F119" s="10">
        <v>215</v>
      </c>
      <c r="G119" s="10">
        <v>238</v>
      </c>
      <c r="H119" s="10">
        <v>272</v>
      </c>
      <c r="I119" s="10">
        <v>158</v>
      </c>
      <c r="J119" s="10">
        <v>67</v>
      </c>
      <c r="K119" s="10">
        <v>134</v>
      </c>
      <c r="L119" s="10">
        <v>171</v>
      </c>
      <c r="M119" s="10">
        <v>112</v>
      </c>
      <c r="N119" s="9">
        <v>2230</v>
      </c>
      <c r="O119" s="5">
        <f t="shared" si="8"/>
        <v>4.2226051390808733E-2</v>
      </c>
    </row>
    <row r="120" spans="1:15" s="3" customFormat="1" ht="11.55" customHeight="1" x14ac:dyDescent="0.25">
      <c r="A120" s="4" t="s">
        <v>60</v>
      </c>
      <c r="B120" s="10">
        <v>165</v>
      </c>
      <c r="C120" s="10">
        <v>127</v>
      </c>
      <c r="D120" s="10">
        <v>169</v>
      </c>
      <c r="E120" s="10">
        <v>161</v>
      </c>
      <c r="F120" s="10">
        <v>171</v>
      </c>
      <c r="G120" s="10">
        <v>142</v>
      </c>
      <c r="H120" s="10">
        <v>177</v>
      </c>
      <c r="I120" s="10">
        <v>108</v>
      </c>
      <c r="J120" s="10">
        <v>166</v>
      </c>
      <c r="K120" s="10">
        <v>209</v>
      </c>
      <c r="L120" s="10">
        <v>203</v>
      </c>
      <c r="M120" s="10">
        <v>115</v>
      </c>
      <c r="N120" s="9">
        <v>1913</v>
      </c>
      <c r="O120" s="5">
        <f t="shared" si="8"/>
        <v>3.6223514040635472E-2</v>
      </c>
    </row>
    <row r="121" spans="1:15" s="3" customFormat="1" ht="11.55" customHeight="1" x14ac:dyDescent="0.25">
      <c r="A121" s="4" t="s">
        <v>45</v>
      </c>
      <c r="B121" s="8">
        <v>151</v>
      </c>
      <c r="C121" s="8">
        <v>194</v>
      </c>
      <c r="D121" s="8">
        <v>171</v>
      </c>
      <c r="E121" s="8">
        <v>168</v>
      </c>
      <c r="F121" s="8">
        <v>205</v>
      </c>
      <c r="G121" s="8">
        <v>227</v>
      </c>
      <c r="H121" s="8">
        <v>151</v>
      </c>
      <c r="I121" s="8">
        <v>90</v>
      </c>
      <c r="J121" s="8">
        <v>157</v>
      </c>
      <c r="K121" s="8">
        <v>148</v>
      </c>
      <c r="L121" s="8">
        <v>142</v>
      </c>
      <c r="M121" s="8">
        <v>87</v>
      </c>
      <c r="N121" s="9">
        <v>1891</v>
      </c>
      <c r="O121" s="5">
        <f t="shared" si="8"/>
        <v>3.5806934161443642E-2</v>
      </c>
    </row>
    <row r="122" spans="1:15" s="3" customFormat="1" ht="11.55" customHeight="1" x14ac:dyDescent="0.25">
      <c r="A122" s="4" t="s">
        <v>22</v>
      </c>
      <c r="B122" s="10">
        <v>203</v>
      </c>
      <c r="C122" s="10">
        <v>215</v>
      </c>
      <c r="D122" s="10">
        <v>185</v>
      </c>
      <c r="E122" s="10">
        <v>175</v>
      </c>
      <c r="F122" s="10">
        <v>165</v>
      </c>
      <c r="G122" s="10">
        <v>151</v>
      </c>
      <c r="H122" s="10">
        <v>149</v>
      </c>
      <c r="I122" s="10">
        <v>104</v>
      </c>
      <c r="J122" s="10">
        <v>76</v>
      </c>
      <c r="K122" s="10">
        <v>188</v>
      </c>
      <c r="L122" s="10">
        <v>103</v>
      </c>
      <c r="M122" s="10">
        <v>73</v>
      </c>
      <c r="N122" s="9">
        <v>1787</v>
      </c>
      <c r="O122" s="5">
        <f t="shared" si="8"/>
        <v>3.3837647459809508E-2</v>
      </c>
    </row>
    <row r="123" spans="1:15" s="3" customFormat="1" ht="11.55" customHeight="1" x14ac:dyDescent="0.25">
      <c r="A123" s="4" t="s">
        <v>16</v>
      </c>
      <c r="B123" s="8">
        <v>163</v>
      </c>
      <c r="C123" s="8">
        <v>210</v>
      </c>
      <c r="D123" s="8">
        <v>148</v>
      </c>
      <c r="E123" s="8">
        <v>134</v>
      </c>
      <c r="F123" s="8">
        <v>155</v>
      </c>
      <c r="G123" s="8">
        <v>184</v>
      </c>
      <c r="H123" s="8">
        <v>118</v>
      </c>
      <c r="I123" s="8">
        <v>138</v>
      </c>
      <c r="J123" s="8">
        <v>37</v>
      </c>
      <c r="K123" s="8">
        <v>134</v>
      </c>
      <c r="L123" s="8">
        <v>133</v>
      </c>
      <c r="M123" s="8">
        <v>62</v>
      </c>
      <c r="N123" s="9">
        <v>1616</v>
      </c>
      <c r="O123" s="5">
        <f t="shared" si="8"/>
        <v>3.0599685671545699E-2</v>
      </c>
    </row>
    <row r="124" spans="1:15" s="3" customFormat="1" ht="11.55" customHeight="1" x14ac:dyDescent="0.25">
      <c r="A124" s="4" t="s">
        <v>11</v>
      </c>
      <c r="B124" s="10">
        <v>135</v>
      </c>
      <c r="C124" s="10">
        <v>136</v>
      </c>
      <c r="D124" s="10">
        <v>177</v>
      </c>
      <c r="E124" s="10">
        <v>188</v>
      </c>
      <c r="F124" s="10">
        <v>113</v>
      </c>
      <c r="G124" s="10">
        <v>124</v>
      </c>
      <c r="H124" s="10">
        <v>116</v>
      </c>
      <c r="I124" s="10">
        <v>139</v>
      </c>
      <c r="J124" s="10">
        <v>97</v>
      </c>
      <c r="K124" s="10">
        <v>144</v>
      </c>
      <c r="L124" s="10">
        <v>123</v>
      </c>
      <c r="M124" s="10">
        <v>98</v>
      </c>
      <c r="N124" s="9">
        <v>1590</v>
      </c>
      <c r="O124" s="5">
        <f t="shared" si="8"/>
        <v>3.0107363996137167E-2</v>
      </c>
    </row>
    <row r="125" spans="1:15" s="3" customFormat="1" ht="11.55" customHeight="1" x14ac:dyDescent="0.25">
      <c r="A125" s="4" t="s">
        <v>51</v>
      </c>
      <c r="B125" s="8">
        <v>39</v>
      </c>
      <c r="C125" s="8">
        <v>75</v>
      </c>
      <c r="D125" s="8">
        <v>111</v>
      </c>
      <c r="E125" s="8">
        <v>148</v>
      </c>
      <c r="F125" s="8">
        <v>153</v>
      </c>
      <c r="G125" s="8">
        <v>140</v>
      </c>
      <c r="H125" s="8">
        <v>106</v>
      </c>
      <c r="I125" s="8">
        <v>140</v>
      </c>
      <c r="J125" s="8">
        <v>51</v>
      </c>
      <c r="K125" s="8">
        <v>88</v>
      </c>
      <c r="L125" s="8">
        <v>46</v>
      </c>
      <c r="M125" s="8">
        <v>41</v>
      </c>
      <c r="N125" s="9">
        <v>1138</v>
      </c>
      <c r="O125" s="5">
        <f t="shared" si="8"/>
        <v>2.1548541023650374E-2</v>
      </c>
    </row>
    <row r="126" spans="1:15" s="3" customFormat="1" ht="11.55" customHeight="1" x14ac:dyDescent="0.25">
      <c r="A126" s="4" t="s">
        <v>44</v>
      </c>
      <c r="B126" s="8">
        <v>108</v>
      </c>
      <c r="C126" s="8">
        <v>130</v>
      </c>
      <c r="D126" s="8">
        <v>133</v>
      </c>
      <c r="E126" s="8">
        <v>111</v>
      </c>
      <c r="F126" s="8">
        <v>83</v>
      </c>
      <c r="G126" s="8">
        <v>118</v>
      </c>
      <c r="H126" s="8">
        <v>87</v>
      </c>
      <c r="I126" s="8">
        <v>97</v>
      </c>
      <c r="J126" s="8">
        <v>44</v>
      </c>
      <c r="K126" s="8">
        <v>83</v>
      </c>
      <c r="L126" s="8">
        <v>72</v>
      </c>
      <c r="M126" s="8">
        <v>70</v>
      </c>
      <c r="N126" s="9">
        <v>1136</v>
      </c>
      <c r="O126" s="5">
        <f t="shared" si="8"/>
        <v>2.1510670125542027E-2</v>
      </c>
    </row>
    <row r="127" spans="1:15" s="3" customFormat="1" ht="11.55" customHeight="1" x14ac:dyDescent="0.25">
      <c r="A127" s="4" t="s">
        <v>58</v>
      </c>
      <c r="B127" s="8">
        <v>84</v>
      </c>
      <c r="C127" s="8">
        <v>93</v>
      </c>
      <c r="D127" s="8">
        <v>122</v>
      </c>
      <c r="E127" s="8">
        <v>99</v>
      </c>
      <c r="F127" s="8">
        <v>78</v>
      </c>
      <c r="G127" s="8">
        <v>114</v>
      </c>
      <c r="H127" s="8">
        <v>87</v>
      </c>
      <c r="I127" s="8">
        <v>98</v>
      </c>
      <c r="J127" s="8">
        <v>52</v>
      </c>
      <c r="K127" s="8">
        <v>58</v>
      </c>
      <c r="L127" s="8">
        <v>51</v>
      </c>
      <c r="M127" s="8">
        <v>49</v>
      </c>
      <c r="N127" s="9">
        <v>985</v>
      </c>
      <c r="O127" s="5">
        <f t="shared" si="8"/>
        <v>1.8651417318361705E-2</v>
      </c>
    </row>
    <row r="128" spans="1:15" s="3" customFormat="1" ht="11.55" customHeight="1" x14ac:dyDescent="0.25">
      <c r="A128" s="4" t="s">
        <v>41</v>
      </c>
      <c r="B128" s="10">
        <v>76</v>
      </c>
      <c r="C128" s="10">
        <v>66</v>
      </c>
      <c r="D128" s="10">
        <v>68</v>
      </c>
      <c r="E128" s="10">
        <v>128</v>
      </c>
      <c r="F128" s="10">
        <v>106</v>
      </c>
      <c r="G128" s="10">
        <v>108</v>
      </c>
      <c r="H128" s="10">
        <v>67</v>
      </c>
      <c r="I128" s="10">
        <v>63</v>
      </c>
      <c r="J128" s="10">
        <v>45</v>
      </c>
      <c r="K128" s="10">
        <v>116</v>
      </c>
      <c r="L128" s="10">
        <v>85</v>
      </c>
      <c r="M128" s="10">
        <v>43</v>
      </c>
      <c r="N128" s="9">
        <v>971</v>
      </c>
      <c r="O128" s="5">
        <f t="shared" si="8"/>
        <v>1.8386321031603266E-2</v>
      </c>
    </row>
    <row r="129" spans="1:15" s="3" customFormat="1" ht="11.55" customHeight="1" x14ac:dyDescent="0.25">
      <c r="A129" s="4" t="s">
        <v>48</v>
      </c>
      <c r="B129" s="10">
        <v>71</v>
      </c>
      <c r="C129" s="10">
        <v>53</v>
      </c>
      <c r="D129" s="10">
        <v>102</v>
      </c>
      <c r="E129" s="10">
        <v>81</v>
      </c>
      <c r="F129" s="10">
        <v>109</v>
      </c>
      <c r="G129" s="10">
        <v>131</v>
      </c>
      <c r="H129" s="10">
        <v>94</v>
      </c>
      <c r="I129" s="10">
        <v>99</v>
      </c>
      <c r="J129" s="10">
        <v>54</v>
      </c>
      <c r="K129" s="10">
        <v>25</v>
      </c>
      <c r="L129" s="10">
        <v>14</v>
      </c>
      <c r="M129" s="10">
        <v>27</v>
      </c>
      <c r="N129" s="9">
        <v>860</v>
      </c>
      <c r="O129" s="5">
        <f t="shared" si="8"/>
        <v>1.6284486186589914E-2</v>
      </c>
    </row>
    <row r="130" spans="1:15" s="3" customFormat="1" ht="11.55" customHeight="1" x14ac:dyDescent="0.25">
      <c r="A130" s="4" t="s">
        <v>12</v>
      </c>
      <c r="B130" s="8">
        <v>66</v>
      </c>
      <c r="C130" s="8">
        <v>72</v>
      </c>
      <c r="D130" s="8">
        <v>72</v>
      </c>
      <c r="E130" s="8">
        <v>57</v>
      </c>
      <c r="F130" s="8">
        <v>93</v>
      </c>
      <c r="G130" s="8">
        <v>118</v>
      </c>
      <c r="H130" s="8">
        <v>93</v>
      </c>
      <c r="I130" s="8">
        <v>54</v>
      </c>
      <c r="J130" s="8">
        <v>19</v>
      </c>
      <c r="K130" s="8">
        <v>85</v>
      </c>
      <c r="L130" s="8">
        <v>38</v>
      </c>
      <c r="M130" s="8">
        <v>36</v>
      </c>
      <c r="N130" s="9">
        <v>803</v>
      </c>
      <c r="O130" s="5">
        <f t="shared" si="8"/>
        <v>1.5205165590501979E-2</v>
      </c>
    </row>
    <row r="131" spans="1:15" s="3" customFormat="1" ht="11.55" customHeight="1" x14ac:dyDescent="0.25">
      <c r="A131" s="4" t="s">
        <v>30</v>
      </c>
      <c r="B131" s="8">
        <v>56</v>
      </c>
      <c r="C131" s="8">
        <v>84</v>
      </c>
      <c r="D131" s="8">
        <v>64</v>
      </c>
      <c r="E131" s="8">
        <v>83</v>
      </c>
      <c r="F131" s="8">
        <v>74</v>
      </c>
      <c r="G131" s="8">
        <v>65</v>
      </c>
      <c r="H131" s="8">
        <v>68</v>
      </c>
      <c r="I131" s="8">
        <v>55</v>
      </c>
      <c r="J131" s="8">
        <v>39</v>
      </c>
      <c r="K131" s="8">
        <v>66</v>
      </c>
      <c r="L131" s="8">
        <v>60</v>
      </c>
      <c r="M131" s="8">
        <v>27</v>
      </c>
      <c r="N131" s="9">
        <v>741</v>
      </c>
      <c r="O131" s="5">
        <f t="shared" si="8"/>
        <v>1.4031167749143172E-2</v>
      </c>
    </row>
    <row r="132" spans="1:15" s="3" customFormat="1" ht="11.55" customHeight="1" x14ac:dyDescent="0.25">
      <c r="A132" s="4" t="s">
        <v>27</v>
      </c>
      <c r="B132" s="10">
        <v>64</v>
      </c>
      <c r="C132" s="10">
        <v>76</v>
      </c>
      <c r="D132" s="10">
        <v>90</v>
      </c>
      <c r="E132" s="10">
        <v>68</v>
      </c>
      <c r="F132" s="10">
        <v>47</v>
      </c>
      <c r="G132" s="10">
        <v>70</v>
      </c>
      <c r="H132" s="10">
        <v>68</v>
      </c>
      <c r="I132" s="10">
        <v>52</v>
      </c>
      <c r="J132" s="10">
        <v>42</v>
      </c>
      <c r="K132" s="10">
        <v>53</v>
      </c>
      <c r="L132" s="10">
        <v>46</v>
      </c>
      <c r="M132" s="10">
        <v>32</v>
      </c>
      <c r="N132" s="9">
        <v>708</v>
      </c>
      <c r="O132" s="5">
        <f t="shared" si="8"/>
        <v>1.3406297930355419E-2</v>
      </c>
    </row>
    <row r="133" spans="1:15" s="3" customFormat="1" ht="11.55" customHeight="1" x14ac:dyDescent="0.25">
      <c r="A133" s="4" t="s">
        <v>26</v>
      </c>
      <c r="B133" s="8">
        <v>45</v>
      </c>
      <c r="C133" s="8">
        <v>91</v>
      </c>
      <c r="D133" s="8">
        <v>50</v>
      </c>
      <c r="E133" s="8">
        <v>55</v>
      </c>
      <c r="F133" s="8">
        <v>70</v>
      </c>
      <c r="G133" s="8">
        <v>76</v>
      </c>
      <c r="H133" s="8">
        <v>60</v>
      </c>
      <c r="I133" s="8">
        <v>54</v>
      </c>
      <c r="J133" s="8">
        <v>24</v>
      </c>
      <c r="K133" s="8">
        <v>43</v>
      </c>
      <c r="L133" s="8">
        <v>49</v>
      </c>
      <c r="M133" s="8">
        <v>56</v>
      </c>
      <c r="N133" s="9">
        <v>673</v>
      </c>
      <c r="O133" s="5">
        <f t="shared" si="8"/>
        <v>1.2743557213459317E-2</v>
      </c>
    </row>
    <row r="134" spans="1:15" s="3" customFormat="1" ht="11.55" customHeight="1" x14ac:dyDescent="0.25">
      <c r="A134" s="4" t="s">
        <v>36</v>
      </c>
      <c r="B134" s="10">
        <v>55</v>
      </c>
      <c r="C134" s="10">
        <v>103</v>
      </c>
      <c r="D134" s="10">
        <v>79</v>
      </c>
      <c r="E134" s="10">
        <v>52</v>
      </c>
      <c r="F134" s="10">
        <v>72</v>
      </c>
      <c r="G134" s="10">
        <v>55</v>
      </c>
      <c r="H134" s="10">
        <v>41</v>
      </c>
      <c r="I134" s="10">
        <v>43</v>
      </c>
      <c r="J134" s="10">
        <v>53</v>
      </c>
      <c r="K134" s="10">
        <v>47</v>
      </c>
      <c r="L134" s="10">
        <v>40</v>
      </c>
      <c r="M134" s="10">
        <v>20</v>
      </c>
      <c r="N134" s="9">
        <v>660</v>
      </c>
      <c r="O134" s="5">
        <f t="shared" si="8"/>
        <v>1.2497396375755051E-2</v>
      </c>
    </row>
    <row r="135" spans="1:15" s="3" customFormat="1" ht="11.55" customHeight="1" x14ac:dyDescent="0.25">
      <c r="A135" s="4" t="s">
        <v>24</v>
      </c>
      <c r="B135" s="8">
        <v>38</v>
      </c>
      <c r="C135" s="8">
        <v>36</v>
      </c>
      <c r="D135" s="8">
        <v>52</v>
      </c>
      <c r="E135" s="8">
        <v>74</v>
      </c>
      <c r="F135" s="8">
        <v>66</v>
      </c>
      <c r="G135" s="8">
        <v>81</v>
      </c>
      <c r="H135" s="8">
        <v>52</v>
      </c>
      <c r="I135" s="8">
        <v>45</v>
      </c>
      <c r="J135" s="8">
        <v>54</v>
      </c>
      <c r="K135" s="8">
        <v>83</v>
      </c>
      <c r="L135" s="8">
        <v>34</v>
      </c>
      <c r="M135" s="8">
        <v>30</v>
      </c>
      <c r="N135" s="9">
        <v>645</v>
      </c>
      <c r="O135" s="5">
        <f t="shared" si="8"/>
        <v>1.2213364639942437E-2</v>
      </c>
    </row>
    <row r="136" spans="1:15" s="3" customFormat="1" ht="11.55" customHeight="1" x14ac:dyDescent="0.25">
      <c r="A136" s="4" t="s">
        <v>56</v>
      </c>
      <c r="B136" s="10">
        <v>39</v>
      </c>
      <c r="C136" s="10">
        <v>77</v>
      </c>
      <c r="D136" s="10">
        <v>74</v>
      </c>
      <c r="E136" s="10">
        <v>49</v>
      </c>
      <c r="F136" s="10">
        <v>31</v>
      </c>
      <c r="G136" s="10">
        <v>57</v>
      </c>
      <c r="H136" s="10">
        <v>59</v>
      </c>
      <c r="I136" s="10">
        <v>41</v>
      </c>
      <c r="J136" s="10">
        <v>37</v>
      </c>
      <c r="K136" s="10">
        <v>42</v>
      </c>
      <c r="L136" s="10">
        <v>49</v>
      </c>
      <c r="M136" s="10">
        <v>27</v>
      </c>
      <c r="N136" s="9">
        <v>582</v>
      </c>
      <c r="O136" s="5">
        <f t="shared" si="8"/>
        <v>1.1020431349529455E-2</v>
      </c>
    </row>
    <row r="137" spans="1:15" s="3" customFormat="1" ht="11.55" customHeight="1" x14ac:dyDescent="0.25">
      <c r="A137" s="4" t="s">
        <v>0</v>
      </c>
      <c r="B137" s="8">
        <v>43</v>
      </c>
      <c r="C137" s="8">
        <v>63</v>
      </c>
      <c r="D137" s="8">
        <v>44</v>
      </c>
      <c r="E137" s="8">
        <v>81</v>
      </c>
      <c r="F137" s="8">
        <v>70</v>
      </c>
      <c r="G137" s="8">
        <v>54</v>
      </c>
      <c r="H137" s="8">
        <v>58</v>
      </c>
      <c r="I137" s="8">
        <v>54</v>
      </c>
      <c r="J137" s="8">
        <v>10</v>
      </c>
      <c r="K137" s="8">
        <v>31</v>
      </c>
      <c r="L137" s="8">
        <v>27</v>
      </c>
      <c r="M137" s="8">
        <v>24</v>
      </c>
      <c r="N137" s="9">
        <v>559</v>
      </c>
      <c r="O137" s="5">
        <f t="shared" si="8"/>
        <v>1.0584916021283445E-2</v>
      </c>
    </row>
    <row r="138" spans="1:15" s="3" customFormat="1" ht="11.55" customHeight="1" x14ac:dyDescent="0.25">
      <c r="A138" s="4" t="s">
        <v>21</v>
      </c>
      <c r="B138" s="10">
        <v>33</v>
      </c>
      <c r="C138" s="10">
        <v>48</v>
      </c>
      <c r="D138" s="10">
        <v>51</v>
      </c>
      <c r="E138" s="10">
        <v>40</v>
      </c>
      <c r="F138" s="10">
        <v>24</v>
      </c>
      <c r="G138" s="10">
        <v>28</v>
      </c>
      <c r="H138" s="10">
        <v>27</v>
      </c>
      <c r="I138" s="10">
        <v>40</v>
      </c>
      <c r="J138" s="10">
        <v>10</v>
      </c>
      <c r="K138" s="10">
        <v>18</v>
      </c>
      <c r="L138" s="10">
        <v>22</v>
      </c>
      <c r="M138" s="10">
        <v>7</v>
      </c>
      <c r="N138" s="9">
        <v>348</v>
      </c>
      <c r="O138" s="5">
        <f t="shared" si="8"/>
        <v>6.5895362708526632E-3</v>
      </c>
    </row>
    <row r="139" spans="1:15" s="3" customFormat="1" ht="11.55" customHeight="1" x14ac:dyDescent="0.25">
      <c r="A139" s="4" t="s">
        <v>14</v>
      </c>
      <c r="B139" s="10">
        <v>16</v>
      </c>
      <c r="C139" s="10">
        <v>5</v>
      </c>
      <c r="D139" s="10">
        <v>25</v>
      </c>
      <c r="E139" s="10">
        <v>24</v>
      </c>
      <c r="F139" s="10">
        <v>24</v>
      </c>
      <c r="G139" s="10">
        <v>21</v>
      </c>
      <c r="H139" s="10">
        <v>31</v>
      </c>
      <c r="I139" s="10">
        <v>13</v>
      </c>
      <c r="J139" s="10">
        <v>21</v>
      </c>
      <c r="K139" s="10">
        <v>50</v>
      </c>
      <c r="L139" s="10">
        <v>14</v>
      </c>
      <c r="M139" s="10">
        <v>25</v>
      </c>
      <c r="N139" s="9">
        <v>269</v>
      </c>
      <c r="O139" s="5">
        <f t="shared" si="8"/>
        <v>5.0936357955728923E-3</v>
      </c>
    </row>
    <row r="140" spans="1:15" s="3" customFormat="1" ht="11.55" customHeight="1" x14ac:dyDescent="0.25">
      <c r="A140" s="4" t="s">
        <v>53</v>
      </c>
      <c r="B140" s="8">
        <v>19</v>
      </c>
      <c r="C140" s="8">
        <v>20</v>
      </c>
      <c r="D140" s="8">
        <v>20</v>
      </c>
      <c r="E140" s="8">
        <v>11</v>
      </c>
      <c r="F140" s="8">
        <v>21</v>
      </c>
      <c r="G140" s="8">
        <v>27</v>
      </c>
      <c r="H140" s="8">
        <v>13</v>
      </c>
      <c r="I140" s="8">
        <v>10</v>
      </c>
      <c r="J140" s="8">
        <v>3</v>
      </c>
      <c r="K140" s="8">
        <v>17</v>
      </c>
      <c r="L140" s="8">
        <v>22</v>
      </c>
      <c r="M140" s="8">
        <v>6</v>
      </c>
      <c r="N140" s="9">
        <v>189</v>
      </c>
      <c r="O140" s="5">
        <f t="shared" si="8"/>
        <v>3.5787998712389466E-3</v>
      </c>
    </row>
    <row r="141" spans="1:15" s="3" customFormat="1" ht="11.55" customHeight="1" x14ac:dyDescent="0.25">
      <c r="A141" s="4" t="s">
        <v>31</v>
      </c>
      <c r="B141" s="10">
        <v>12</v>
      </c>
      <c r="C141" s="10">
        <v>7</v>
      </c>
      <c r="D141" s="10">
        <v>15</v>
      </c>
      <c r="E141" s="10">
        <v>9</v>
      </c>
      <c r="F141" s="10">
        <v>14</v>
      </c>
      <c r="G141" s="10">
        <v>24</v>
      </c>
      <c r="H141" s="10">
        <v>14</v>
      </c>
      <c r="I141" s="10">
        <v>12</v>
      </c>
      <c r="J141" s="10">
        <v>7</v>
      </c>
      <c r="K141" s="10">
        <v>7</v>
      </c>
      <c r="L141" s="10">
        <v>13</v>
      </c>
      <c r="M141" s="10">
        <v>14</v>
      </c>
      <c r="N141" s="9">
        <v>148</v>
      </c>
      <c r="O141" s="5">
        <f t="shared" si="8"/>
        <v>2.8024464600177991E-3</v>
      </c>
    </row>
    <row r="142" spans="1:15" s="3" customFormat="1" ht="11.55" customHeight="1" x14ac:dyDescent="0.25">
      <c r="A142" s="4" t="s">
        <v>42</v>
      </c>
      <c r="B142" s="10">
        <v>17</v>
      </c>
      <c r="C142" s="10">
        <v>23</v>
      </c>
      <c r="D142" s="10">
        <v>21</v>
      </c>
      <c r="E142" s="10">
        <v>7</v>
      </c>
      <c r="F142" s="10">
        <v>15</v>
      </c>
      <c r="G142" s="10">
        <v>9</v>
      </c>
      <c r="H142" s="10">
        <v>11</v>
      </c>
      <c r="I142" s="10">
        <v>12</v>
      </c>
      <c r="J142" s="10">
        <v>4</v>
      </c>
      <c r="K142" s="10">
        <v>11</v>
      </c>
      <c r="L142" s="10">
        <v>7</v>
      </c>
      <c r="M142" s="10">
        <v>9</v>
      </c>
      <c r="N142" s="9">
        <v>146</v>
      </c>
      <c r="O142" s="5">
        <f t="shared" si="8"/>
        <v>2.7645755619094508E-3</v>
      </c>
    </row>
    <row r="143" spans="1:15" s="3" customFormat="1" ht="11.55" customHeight="1" x14ac:dyDescent="0.25">
      <c r="A143" s="4" t="s">
        <v>55</v>
      </c>
      <c r="B143" s="8">
        <v>11</v>
      </c>
      <c r="C143" s="8">
        <v>18</v>
      </c>
      <c r="D143" s="8">
        <v>15</v>
      </c>
      <c r="E143" s="8">
        <v>5</v>
      </c>
      <c r="F143" s="8">
        <v>6</v>
      </c>
      <c r="G143" s="8">
        <v>7</v>
      </c>
      <c r="H143" s="8">
        <v>21</v>
      </c>
      <c r="I143" s="8">
        <v>16</v>
      </c>
      <c r="J143" s="8">
        <v>4</v>
      </c>
      <c r="K143" s="8">
        <v>9</v>
      </c>
      <c r="L143" s="8">
        <v>9</v>
      </c>
      <c r="M143" s="8">
        <v>4</v>
      </c>
      <c r="N143" s="9">
        <v>125</v>
      </c>
      <c r="O143" s="5">
        <f t="shared" si="8"/>
        <v>2.3669311317717902E-3</v>
      </c>
    </row>
    <row r="144" spans="1:15" s="3" customFormat="1" ht="11.55" customHeight="1" x14ac:dyDescent="0.25">
      <c r="A144" s="4" t="s">
        <v>54</v>
      </c>
      <c r="B144" s="10">
        <v>12</v>
      </c>
      <c r="C144" s="10">
        <v>16</v>
      </c>
      <c r="D144" s="10">
        <v>15</v>
      </c>
      <c r="E144" s="10">
        <v>8</v>
      </c>
      <c r="F144" s="10">
        <v>10</v>
      </c>
      <c r="G144" s="10">
        <v>14</v>
      </c>
      <c r="H144" s="10">
        <v>7</v>
      </c>
      <c r="I144" s="10">
        <v>6</v>
      </c>
      <c r="J144" s="10">
        <v>5</v>
      </c>
      <c r="K144" s="10">
        <v>4</v>
      </c>
      <c r="L144" s="10">
        <v>10</v>
      </c>
      <c r="M144" s="10">
        <v>7</v>
      </c>
      <c r="N144" s="9">
        <v>114</v>
      </c>
      <c r="O144" s="5">
        <f t="shared" si="8"/>
        <v>2.1586411921758726E-3</v>
      </c>
    </row>
    <row r="145" spans="1:15" s="3" customFormat="1" ht="11.55" customHeight="1" x14ac:dyDescent="0.25">
      <c r="A145" s="4" t="s">
        <v>25</v>
      </c>
      <c r="B145" s="8">
        <v>11</v>
      </c>
      <c r="C145" s="8">
        <v>15</v>
      </c>
      <c r="D145" s="8">
        <v>18</v>
      </c>
      <c r="E145" s="8">
        <v>8</v>
      </c>
      <c r="F145" s="8">
        <v>7</v>
      </c>
      <c r="G145" s="8">
        <v>9</v>
      </c>
      <c r="H145" s="8">
        <v>11</v>
      </c>
      <c r="I145" s="8">
        <v>9</v>
      </c>
      <c r="J145" s="8">
        <v>1</v>
      </c>
      <c r="K145" s="8">
        <v>11</v>
      </c>
      <c r="L145" s="8">
        <v>3</v>
      </c>
      <c r="M145" s="8">
        <v>4</v>
      </c>
      <c r="N145" s="9">
        <v>107</v>
      </c>
      <c r="O145" s="5">
        <f t="shared" si="8"/>
        <v>2.0260930487966521E-3</v>
      </c>
    </row>
    <row r="146" spans="1:15" s="3" customFormat="1" ht="11.55" customHeight="1" x14ac:dyDescent="0.25">
      <c r="A146" s="4" t="s">
        <v>34</v>
      </c>
      <c r="B146" s="10">
        <v>6</v>
      </c>
      <c r="C146" s="10">
        <v>7</v>
      </c>
      <c r="D146" s="10">
        <v>14</v>
      </c>
      <c r="E146" s="10">
        <v>4</v>
      </c>
      <c r="F146" s="10">
        <v>18</v>
      </c>
      <c r="G146" s="10">
        <v>7</v>
      </c>
      <c r="H146" s="10">
        <v>9</v>
      </c>
      <c r="I146" s="10">
        <v>6</v>
      </c>
      <c r="J146" s="10">
        <v>6</v>
      </c>
      <c r="K146" s="10">
        <v>3</v>
      </c>
      <c r="L146" s="10">
        <v>4</v>
      </c>
      <c r="M146" s="10">
        <v>6</v>
      </c>
      <c r="N146" s="9">
        <v>90</v>
      </c>
      <c r="O146" s="5">
        <f t="shared" si="8"/>
        <v>1.7041904148756889E-3</v>
      </c>
    </row>
    <row r="147" spans="1:15" s="3" customFormat="1" ht="11.55" customHeight="1" x14ac:dyDescent="0.25">
      <c r="A147" s="4" t="s">
        <v>57</v>
      </c>
      <c r="B147" s="8">
        <v>3</v>
      </c>
      <c r="C147" s="8">
        <v>2</v>
      </c>
      <c r="D147" s="8">
        <v>31</v>
      </c>
      <c r="E147" s="8">
        <v>3</v>
      </c>
      <c r="F147" s="8">
        <v>7</v>
      </c>
      <c r="G147" s="8">
        <v>12</v>
      </c>
      <c r="H147" s="8">
        <v>5</v>
      </c>
      <c r="I147" s="8">
        <v>6</v>
      </c>
      <c r="J147" s="8">
        <v>4</v>
      </c>
      <c r="K147" s="8">
        <v>1</v>
      </c>
      <c r="L147" s="8">
        <v>7</v>
      </c>
      <c r="M147" s="8">
        <v>5</v>
      </c>
      <c r="N147" s="9">
        <v>86</v>
      </c>
      <c r="O147" s="5">
        <f t="shared" si="8"/>
        <v>1.6284486186589914E-3</v>
      </c>
    </row>
    <row r="148" spans="1:15" s="3" customFormat="1" ht="11.55" customHeight="1" x14ac:dyDescent="0.25">
      <c r="A148" s="4" t="s">
        <v>15</v>
      </c>
      <c r="B148" s="8">
        <v>4</v>
      </c>
      <c r="C148" s="8">
        <v>8</v>
      </c>
      <c r="D148" s="8">
        <v>6</v>
      </c>
      <c r="E148" s="8">
        <v>12</v>
      </c>
      <c r="F148" s="8">
        <v>7</v>
      </c>
      <c r="G148" s="8">
        <v>8</v>
      </c>
      <c r="H148" s="8">
        <v>10</v>
      </c>
      <c r="I148" s="8">
        <v>6</v>
      </c>
      <c r="J148" s="8">
        <v>1</v>
      </c>
      <c r="K148" s="8">
        <v>8</v>
      </c>
      <c r="L148" s="8">
        <v>6</v>
      </c>
      <c r="M148" s="8"/>
      <c r="N148" s="9">
        <v>76</v>
      </c>
      <c r="O148" s="5">
        <f t="shared" si="8"/>
        <v>1.4390941281172483E-3</v>
      </c>
    </row>
    <row r="149" spans="1:15" s="3" customFormat="1" ht="11.55" customHeight="1" x14ac:dyDescent="0.25">
      <c r="A149" s="4" t="s">
        <v>9</v>
      </c>
      <c r="B149" s="10">
        <v>1</v>
      </c>
      <c r="C149" s="10">
        <v>7</v>
      </c>
      <c r="D149" s="10">
        <v>3</v>
      </c>
      <c r="E149" s="10">
        <v>5</v>
      </c>
      <c r="F149" s="10">
        <v>7</v>
      </c>
      <c r="G149" s="10">
        <v>9</v>
      </c>
      <c r="H149" s="10">
        <v>9</v>
      </c>
      <c r="I149" s="10">
        <v>1</v>
      </c>
      <c r="J149" s="10">
        <v>7</v>
      </c>
      <c r="K149" s="10">
        <v>10</v>
      </c>
      <c r="L149" s="10">
        <v>6</v>
      </c>
      <c r="M149" s="10">
        <v>3</v>
      </c>
      <c r="N149" s="9">
        <v>68</v>
      </c>
      <c r="O149" s="5">
        <f t="shared" si="8"/>
        <v>1.2876105356838538E-3</v>
      </c>
    </row>
    <row r="150" spans="1:15" s="3" customFormat="1" ht="11.55" customHeight="1" x14ac:dyDescent="0.25">
      <c r="A150" s="4" t="s">
        <v>23</v>
      </c>
      <c r="B150" s="8">
        <v>6</v>
      </c>
      <c r="C150" s="8">
        <v>4</v>
      </c>
      <c r="D150" s="8">
        <v>9</v>
      </c>
      <c r="E150" s="8">
        <v>2</v>
      </c>
      <c r="F150" s="8">
        <v>18</v>
      </c>
      <c r="G150" s="8">
        <v>1</v>
      </c>
      <c r="H150" s="8">
        <v>2</v>
      </c>
      <c r="I150" s="8">
        <v>4</v>
      </c>
      <c r="J150" s="8">
        <v>2</v>
      </c>
      <c r="K150" s="8">
        <v>1</v>
      </c>
      <c r="L150" s="8">
        <v>1</v>
      </c>
      <c r="M150" s="8">
        <v>1</v>
      </c>
      <c r="N150" s="9">
        <v>51</v>
      </c>
      <c r="O150" s="5">
        <f t="shared" si="8"/>
        <v>9.6570790176289027E-4</v>
      </c>
    </row>
    <row r="151" spans="1:15" s="3" customFormat="1" ht="11.55" customHeight="1" x14ac:dyDescent="0.25">
      <c r="A151" s="4" t="s">
        <v>29</v>
      </c>
      <c r="B151" s="10">
        <v>8</v>
      </c>
      <c r="C151" s="10"/>
      <c r="D151" s="10">
        <v>4</v>
      </c>
      <c r="E151" s="10">
        <v>3</v>
      </c>
      <c r="F151" s="10">
        <v>4</v>
      </c>
      <c r="G151" s="10">
        <v>9</v>
      </c>
      <c r="H151" s="10">
        <v>3</v>
      </c>
      <c r="I151" s="10">
        <v>4</v>
      </c>
      <c r="J151" s="10">
        <v>1</v>
      </c>
      <c r="K151" s="10">
        <v>2</v>
      </c>
      <c r="L151" s="10">
        <v>3</v>
      </c>
      <c r="M151" s="10">
        <v>1</v>
      </c>
      <c r="N151" s="9">
        <v>42</v>
      </c>
      <c r="O151" s="5">
        <f t="shared" si="8"/>
        <v>7.9528886027532147E-4</v>
      </c>
    </row>
    <row r="152" spans="1:15" s="3" customFormat="1" ht="11.55" customHeight="1" x14ac:dyDescent="0.25">
      <c r="A152" s="4" t="s">
        <v>8</v>
      </c>
      <c r="B152" s="8">
        <v>1</v>
      </c>
      <c r="C152" s="8">
        <v>8</v>
      </c>
      <c r="D152" s="8">
        <v>3</v>
      </c>
      <c r="E152" s="8"/>
      <c r="F152" s="8">
        <v>7</v>
      </c>
      <c r="G152" s="8">
        <v>6</v>
      </c>
      <c r="H152" s="8">
        <v>3</v>
      </c>
      <c r="I152" s="8">
        <v>1</v>
      </c>
      <c r="J152" s="8"/>
      <c r="K152" s="8">
        <v>4</v>
      </c>
      <c r="L152" s="8">
        <v>4</v>
      </c>
      <c r="M152" s="8">
        <v>2</v>
      </c>
      <c r="N152" s="9">
        <v>39</v>
      </c>
      <c r="O152" s="5">
        <f t="shared" si="8"/>
        <v>7.384825131127985E-4</v>
      </c>
    </row>
    <row r="153" spans="1:15" s="3" customFormat="1" ht="11.55" customHeight="1" x14ac:dyDescent="0.25">
      <c r="A153" s="4" t="s">
        <v>5</v>
      </c>
      <c r="B153" s="8">
        <v>4</v>
      </c>
      <c r="C153" s="8">
        <v>3</v>
      </c>
      <c r="D153" s="8">
        <v>4</v>
      </c>
      <c r="E153" s="8"/>
      <c r="F153" s="8">
        <v>6</v>
      </c>
      <c r="G153" s="8">
        <v>4</v>
      </c>
      <c r="H153" s="8">
        <v>3</v>
      </c>
      <c r="I153" s="8">
        <v>4</v>
      </c>
      <c r="J153" s="8">
        <v>1</v>
      </c>
      <c r="K153" s="8">
        <v>2</v>
      </c>
      <c r="L153" s="8">
        <v>3</v>
      </c>
      <c r="M153" s="8">
        <v>4</v>
      </c>
      <c r="N153" s="9">
        <v>38</v>
      </c>
      <c r="O153" s="5">
        <f t="shared" si="8"/>
        <v>7.1954706405862414E-4</v>
      </c>
    </row>
    <row r="154" spans="1:15" s="3" customFormat="1" ht="11.55" customHeight="1" x14ac:dyDescent="0.25">
      <c r="A154" s="4" t="s">
        <v>3</v>
      </c>
      <c r="B154" s="10">
        <v>8</v>
      </c>
      <c r="C154" s="10">
        <v>3</v>
      </c>
      <c r="D154" s="10">
        <v>2</v>
      </c>
      <c r="E154" s="10"/>
      <c r="F154" s="10">
        <v>4</v>
      </c>
      <c r="G154" s="10">
        <v>3</v>
      </c>
      <c r="H154" s="10">
        <v>3</v>
      </c>
      <c r="I154" s="10">
        <v>6</v>
      </c>
      <c r="J154" s="10">
        <v>2</v>
      </c>
      <c r="K154" s="10">
        <v>3</v>
      </c>
      <c r="L154" s="10">
        <v>1</v>
      </c>
      <c r="M154" s="10">
        <v>2</v>
      </c>
      <c r="N154" s="9">
        <v>37</v>
      </c>
      <c r="O154" s="5">
        <f t="shared" si="8"/>
        <v>7.0061161500444978E-4</v>
      </c>
    </row>
    <row r="155" spans="1:15" s="3" customFormat="1" ht="11.55" customHeight="1" x14ac:dyDescent="0.25">
      <c r="A155" s="4" t="s">
        <v>28</v>
      </c>
      <c r="B155" s="8">
        <v>6</v>
      </c>
      <c r="C155" s="8">
        <v>4</v>
      </c>
      <c r="D155" s="8">
        <v>2</v>
      </c>
      <c r="E155" s="8">
        <v>1</v>
      </c>
      <c r="F155" s="8"/>
      <c r="G155" s="8">
        <v>1</v>
      </c>
      <c r="H155" s="8">
        <v>3</v>
      </c>
      <c r="I155" s="8">
        <v>4</v>
      </c>
      <c r="J155" s="8">
        <v>1</v>
      </c>
      <c r="K155" s="8">
        <v>1</v>
      </c>
      <c r="L155" s="8"/>
      <c r="M155" s="8">
        <v>1</v>
      </c>
      <c r="N155" s="9">
        <v>24</v>
      </c>
      <c r="O155" s="5">
        <f t="shared" si="8"/>
        <v>4.5445077730018365E-4</v>
      </c>
    </row>
    <row r="156" spans="1:15" s="3" customFormat="1" ht="11.55" customHeight="1" x14ac:dyDescent="0.25">
      <c r="A156" s="4" t="s">
        <v>1</v>
      </c>
      <c r="B156" s="10">
        <v>4</v>
      </c>
      <c r="C156" s="10">
        <v>1</v>
      </c>
      <c r="D156" s="10">
        <v>1</v>
      </c>
      <c r="E156" s="10">
        <v>2</v>
      </c>
      <c r="F156" s="10"/>
      <c r="G156" s="10">
        <v>1</v>
      </c>
      <c r="H156" s="10">
        <v>6</v>
      </c>
      <c r="I156" s="10"/>
      <c r="J156" s="10">
        <v>1</v>
      </c>
      <c r="K156" s="10">
        <v>1</v>
      </c>
      <c r="L156" s="10">
        <v>1</v>
      </c>
      <c r="M156" s="10"/>
      <c r="N156" s="9">
        <v>18</v>
      </c>
      <c r="O156" s="5">
        <f t="shared" si="8"/>
        <v>3.4083808297513777E-4</v>
      </c>
    </row>
    <row r="157" spans="1:15" s="3" customFormat="1" ht="11.55" customHeight="1" x14ac:dyDescent="0.25">
      <c r="A157" s="4" t="s">
        <v>32</v>
      </c>
      <c r="B157" s="10">
        <v>1</v>
      </c>
      <c r="C157" s="10"/>
      <c r="D157" s="10">
        <v>1</v>
      </c>
      <c r="E157" s="10">
        <v>3</v>
      </c>
      <c r="F157" s="10">
        <v>4</v>
      </c>
      <c r="G157" s="10"/>
      <c r="H157" s="10">
        <v>1</v>
      </c>
      <c r="I157" s="10">
        <v>1</v>
      </c>
      <c r="J157" s="10">
        <v>2</v>
      </c>
      <c r="K157" s="10">
        <v>1</v>
      </c>
      <c r="L157" s="10">
        <v>1</v>
      </c>
      <c r="M157" s="10">
        <v>2</v>
      </c>
      <c r="N157" s="9">
        <v>17</v>
      </c>
      <c r="O157" s="5">
        <f t="shared" si="8"/>
        <v>3.2190263392096346E-4</v>
      </c>
    </row>
    <row r="158" spans="1:15" s="3" customFormat="1" ht="11.55" customHeight="1" x14ac:dyDescent="0.25">
      <c r="A158" s="4" t="s">
        <v>2</v>
      </c>
      <c r="B158" s="8"/>
      <c r="C158" s="8"/>
      <c r="D158" s="8"/>
      <c r="E158" s="8">
        <v>3</v>
      </c>
      <c r="F158" s="8">
        <v>1</v>
      </c>
      <c r="G158" s="8">
        <v>2</v>
      </c>
      <c r="H158" s="8">
        <v>3</v>
      </c>
      <c r="I158" s="8">
        <v>2</v>
      </c>
      <c r="J158" s="8">
        <v>1</v>
      </c>
      <c r="K158" s="8"/>
      <c r="L158" s="8">
        <v>3</v>
      </c>
      <c r="M158" s="8">
        <v>1</v>
      </c>
      <c r="N158" s="9">
        <v>16</v>
      </c>
      <c r="O158" s="5">
        <f t="shared" si="8"/>
        <v>3.029671848667891E-4</v>
      </c>
    </row>
    <row r="159" spans="1:15" s="3" customFormat="1" ht="11.55" customHeight="1" x14ac:dyDescent="0.25">
      <c r="A159" s="4" t="s">
        <v>7</v>
      </c>
      <c r="B159" s="8"/>
      <c r="C159" s="8"/>
      <c r="D159" s="8"/>
      <c r="E159" s="8"/>
      <c r="F159" s="8"/>
      <c r="G159" s="8"/>
      <c r="H159" s="8">
        <v>4</v>
      </c>
      <c r="I159" s="8">
        <v>5</v>
      </c>
      <c r="J159" s="8">
        <v>1</v>
      </c>
      <c r="K159" s="8">
        <v>1</v>
      </c>
      <c r="L159" s="8"/>
      <c r="M159" s="8"/>
      <c r="N159" s="9">
        <v>11</v>
      </c>
      <c r="O159" s="5">
        <f t="shared" si="8"/>
        <v>2.0828993959591752E-4</v>
      </c>
    </row>
    <row r="160" spans="1:15" s="3" customFormat="1" ht="11.55" customHeight="1" x14ac:dyDescent="0.25">
      <c r="A160" s="4" t="s">
        <v>66</v>
      </c>
      <c r="B160" s="8"/>
      <c r="C160" s="8"/>
      <c r="D160" s="8"/>
      <c r="E160" s="8"/>
      <c r="F160" s="8">
        <v>4</v>
      </c>
      <c r="G160" s="8">
        <v>2</v>
      </c>
      <c r="H160" s="8">
        <v>3</v>
      </c>
      <c r="I160" s="8"/>
      <c r="J160" s="8"/>
      <c r="K160" s="8">
        <v>1</v>
      </c>
      <c r="L160" s="8"/>
      <c r="M160" s="8"/>
      <c r="N160" s="9">
        <v>10</v>
      </c>
      <c r="O160" s="5">
        <f t="shared" si="8"/>
        <v>1.8935449054174319E-4</v>
      </c>
    </row>
    <row r="161" spans="1:15" s="3" customFormat="1" ht="11.55" customHeight="1" x14ac:dyDescent="0.25">
      <c r="A161" s="4" t="s">
        <v>43</v>
      </c>
      <c r="B161" s="8"/>
      <c r="C161" s="8">
        <v>2</v>
      </c>
      <c r="D161" s="8"/>
      <c r="E161" s="8">
        <v>1</v>
      </c>
      <c r="F161" s="8"/>
      <c r="G161" s="8">
        <v>1</v>
      </c>
      <c r="H161" s="8">
        <v>2</v>
      </c>
      <c r="I161" s="8">
        <v>1</v>
      </c>
      <c r="J161" s="8"/>
      <c r="K161" s="8"/>
      <c r="L161" s="8"/>
      <c r="M161" s="8">
        <v>1</v>
      </c>
      <c r="N161" s="9">
        <v>8</v>
      </c>
      <c r="O161" s="5">
        <f t="shared" si="8"/>
        <v>1.5148359243339455E-4</v>
      </c>
    </row>
    <row r="162" spans="1:15" s="3" customFormat="1" ht="11.55" customHeight="1" x14ac:dyDescent="0.25">
      <c r="A162" s="4" t="s">
        <v>50</v>
      </c>
      <c r="B162" s="10"/>
      <c r="C162" s="10">
        <v>1</v>
      </c>
      <c r="D162" s="10"/>
      <c r="E162" s="10">
        <v>3</v>
      </c>
      <c r="F162" s="10"/>
      <c r="G162" s="10"/>
      <c r="H162" s="10"/>
      <c r="I162" s="10"/>
      <c r="J162" s="10"/>
      <c r="K162" s="10"/>
      <c r="L162" s="10"/>
      <c r="M162" s="10">
        <v>1</v>
      </c>
      <c r="N162" s="9">
        <v>5</v>
      </c>
      <c r="O162" s="5">
        <f t="shared" si="8"/>
        <v>9.4677245270871594E-5</v>
      </c>
    </row>
    <row r="163" spans="1:15" s="3" customFormat="1" ht="11.55" customHeight="1" x14ac:dyDescent="0.25">
      <c r="A163" s="4" t="s">
        <v>37</v>
      </c>
      <c r="B163" s="8">
        <v>1</v>
      </c>
      <c r="C163" s="8"/>
      <c r="D163" s="8"/>
      <c r="E163" s="8">
        <v>1</v>
      </c>
      <c r="F163" s="8">
        <v>1</v>
      </c>
      <c r="G163" s="8"/>
      <c r="H163" s="8"/>
      <c r="I163" s="8"/>
      <c r="J163" s="8"/>
      <c r="K163" s="8">
        <v>1</v>
      </c>
      <c r="L163" s="8"/>
      <c r="M163" s="8"/>
      <c r="N163" s="9">
        <v>4</v>
      </c>
      <c r="O163" s="5">
        <f t="shared" si="8"/>
        <v>7.5741796216697275E-5</v>
      </c>
    </row>
    <row r="164" spans="1:15" s="3" customFormat="1" ht="11.55" customHeight="1" x14ac:dyDescent="0.25">
      <c r="A164" s="4" t="s">
        <v>33</v>
      </c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>
        <v>4</v>
      </c>
      <c r="N164" s="9">
        <v>4</v>
      </c>
      <c r="O164" s="5">
        <f t="shared" si="8"/>
        <v>7.5741796216697275E-5</v>
      </c>
    </row>
    <row r="165" spans="1:15" s="3" customFormat="1" ht="11.55" customHeight="1" x14ac:dyDescent="0.25">
      <c r="A165" s="4" t="s">
        <v>13</v>
      </c>
      <c r="B165" s="10"/>
      <c r="C165" s="10"/>
      <c r="D165" s="10"/>
      <c r="E165" s="10"/>
      <c r="F165" s="10">
        <v>1</v>
      </c>
      <c r="G165" s="10"/>
      <c r="H165" s="10"/>
      <c r="I165" s="10">
        <v>1</v>
      </c>
      <c r="J165" s="10"/>
      <c r="K165" s="10">
        <v>1</v>
      </c>
      <c r="L165" s="10"/>
      <c r="M165" s="10"/>
      <c r="N165" s="9">
        <v>3</v>
      </c>
      <c r="O165" s="5">
        <f t="shared" si="8"/>
        <v>5.6806347162522956E-5</v>
      </c>
    </row>
    <row r="166" spans="1:15" s="3" customFormat="1" ht="11.55" customHeight="1" x14ac:dyDescent="0.25">
      <c r="A166" s="4" t="s">
        <v>62</v>
      </c>
      <c r="B166" s="10"/>
      <c r="C166" s="10"/>
      <c r="D166" s="10">
        <v>1</v>
      </c>
      <c r="E166" s="10"/>
      <c r="F166" s="10"/>
      <c r="G166" s="10"/>
      <c r="H166" s="10"/>
      <c r="I166" s="10">
        <v>1</v>
      </c>
      <c r="J166" s="10"/>
      <c r="K166" s="10"/>
      <c r="L166" s="10"/>
      <c r="M166" s="10"/>
      <c r="N166" s="9">
        <v>2</v>
      </c>
      <c r="O166" s="5">
        <f t="shared" si="8"/>
        <v>3.7870898108348638E-5</v>
      </c>
    </row>
    <row r="167" spans="1:15" s="3" customFormat="1" ht="11.55" customHeight="1" x14ac:dyDescent="0.25">
      <c r="A167" s="4" t="s">
        <v>882</v>
      </c>
      <c r="B167" s="10">
        <v>1</v>
      </c>
      <c r="C167" s="10"/>
      <c r="D167" s="10"/>
      <c r="E167" s="10"/>
      <c r="F167" s="10"/>
      <c r="G167" s="10"/>
      <c r="H167" s="10"/>
      <c r="I167" s="10"/>
      <c r="J167" s="10"/>
      <c r="K167" s="10"/>
      <c r="L167" s="10">
        <v>1</v>
      </c>
      <c r="M167" s="10"/>
      <c r="N167" s="9">
        <v>2</v>
      </c>
      <c r="O167" s="5">
        <f t="shared" si="8"/>
        <v>3.7870898108348638E-5</v>
      </c>
    </row>
    <row r="168" spans="1:15" s="3" customFormat="1" ht="11.55" customHeight="1" x14ac:dyDescent="0.25">
      <c r="A168" s="4" t="s">
        <v>64</v>
      </c>
      <c r="B168" s="8"/>
      <c r="C168" s="8"/>
      <c r="D168" s="8"/>
      <c r="E168" s="8"/>
      <c r="F168" s="8"/>
      <c r="G168" s="8"/>
      <c r="H168" s="8">
        <v>1</v>
      </c>
      <c r="I168" s="8"/>
      <c r="J168" s="8"/>
      <c r="K168" s="8"/>
      <c r="L168" s="8"/>
      <c r="M168" s="8"/>
      <c r="N168" s="9">
        <v>1</v>
      </c>
      <c r="O168" s="5">
        <f t="shared" si="8"/>
        <v>1.8935449054174319E-5</v>
      </c>
    </row>
    <row r="169" spans="1:15" s="3" customFormat="1" ht="11.55" customHeight="1" x14ac:dyDescent="0.25">
      <c r="A169" s="4" t="s">
        <v>61</v>
      </c>
      <c r="B169" s="8"/>
      <c r="C169" s="8"/>
      <c r="D169" s="8"/>
      <c r="E169" s="8"/>
      <c r="F169" s="8"/>
      <c r="G169" s="8"/>
      <c r="H169" s="8"/>
      <c r="I169" s="8">
        <v>1</v>
      </c>
      <c r="J169" s="8"/>
      <c r="K169" s="8"/>
      <c r="L169" s="8"/>
      <c r="M169" s="8"/>
      <c r="N169" s="9">
        <v>1</v>
      </c>
      <c r="O169" s="5">
        <f t="shared" si="8"/>
        <v>1.8935449054174319E-5</v>
      </c>
    </row>
    <row r="170" spans="1:15" s="3" customFormat="1" ht="11.55" customHeight="1" x14ac:dyDescent="0.25">
      <c r="A170" s="4" t="s">
        <v>65</v>
      </c>
      <c r="B170" s="10"/>
      <c r="C170" s="10"/>
      <c r="D170" s="10">
        <v>1</v>
      </c>
      <c r="E170" s="10"/>
      <c r="F170" s="10"/>
      <c r="G170" s="10"/>
      <c r="H170" s="10"/>
      <c r="I170" s="10"/>
      <c r="J170" s="10"/>
      <c r="K170" s="10"/>
      <c r="L170" s="10"/>
      <c r="M170" s="10"/>
      <c r="N170" s="9">
        <v>1</v>
      </c>
      <c r="O170" s="5">
        <f t="shared" si="8"/>
        <v>1.8935449054174319E-5</v>
      </c>
    </row>
    <row r="171" spans="1:15" s="3" customFormat="1" ht="11.55" customHeight="1" x14ac:dyDescent="0.25">
      <c r="A171" s="4" t="s">
        <v>883</v>
      </c>
      <c r="B171" s="8"/>
      <c r="C171" s="8"/>
      <c r="D171" s="8"/>
      <c r="E171" s="8">
        <v>1</v>
      </c>
      <c r="F171" s="8"/>
      <c r="G171" s="8"/>
      <c r="H171" s="8">
        <v>2</v>
      </c>
      <c r="I171" s="8"/>
      <c r="J171" s="8">
        <v>4</v>
      </c>
      <c r="K171" s="8">
        <v>1</v>
      </c>
      <c r="L171" s="8">
        <v>1</v>
      </c>
      <c r="M171" s="8"/>
      <c r="N171" s="9">
        <v>9</v>
      </c>
      <c r="O171" s="5">
        <f>N171/$N$172</f>
        <v>1.7041904148756888E-4</v>
      </c>
    </row>
    <row r="172" spans="1:15" s="3" customFormat="1" ht="11.55" customHeight="1" x14ac:dyDescent="0.25">
      <c r="A172" s="4" t="s">
        <v>861</v>
      </c>
      <c r="B172" s="9">
        <f>SUM(B112:B171)</f>
        <v>4352</v>
      </c>
      <c r="C172" s="9">
        <f t="shared" ref="C172:N172" si="9">SUM(C112:C171)</f>
        <v>4565</v>
      </c>
      <c r="D172" s="9">
        <f t="shared" si="9"/>
        <v>5379</v>
      </c>
      <c r="E172" s="9">
        <f t="shared" si="9"/>
        <v>5371</v>
      </c>
      <c r="F172" s="9">
        <f t="shared" si="9"/>
        <v>5361</v>
      </c>
      <c r="G172" s="9">
        <f t="shared" si="9"/>
        <v>5627</v>
      </c>
      <c r="H172" s="9">
        <f t="shared" si="9"/>
        <v>4931</v>
      </c>
      <c r="I172" s="9">
        <f t="shared" si="9"/>
        <v>4187</v>
      </c>
      <c r="J172" s="9">
        <f t="shared" si="9"/>
        <v>2596</v>
      </c>
      <c r="K172" s="9">
        <v>4298</v>
      </c>
      <c r="L172" s="9">
        <f t="shared" si="9"/>
        <v>3529</v>
      </c>
      <c r="M172" s="9">
        <v>2615</v>
      </c>
      <c r="N172" s="9">
        <f t="shared" si="9"/>
        <v>52811</v>
      </c>
      <c r="O172" s="5">
        <f>N172/$N$172</f>
        <v>1</v>
      </c>
    </row>
    <row r="173" spans="1:15" s="3" customFormat="1" ht="11.55" customHeight="1" x14ac:dyDescent="0.25">
      <c r="A173" s="73" t="s">
        <v>865</v>
      </c>
      <c r="B173" s="73"/>
      <c r="C173" s="73"/>
      <c r="D173" s="73"/>
      <c r="E173" s="73"/>
      <c r="F173" s="73"/>
      <c r="G173" s="73"/>
      <c r="H173" s="73"/>
      <c r="I173" s="73"/>
      <c r="J173" s="73"/>
      <c r="K173" s="73"/>
      <c r="L173" s="73"/>
      <c r="M173" s="73"/>
      <c r="N173" s="73"/>
      <c r="O173" s="73"/>
    </row>
    <row r="174" spans="1:15" s="3" customFormat="1" ht="11.55" customHeight="1" x14ac:dyDescent="0.25">
      <c r="A174" s="42" t="s">
        <v>862</v>
      </c>
      <c r="B174" s="42" t="s">
        <v>848</v>
      </c>
      <c r="C174" s="42" t="s">
        <v>849</v>
      </c>
      <c r="D174" s="42" t="s">
        <v>850</v>
      </c>
      <c r="E174" s="42" t="s">
        <v>851</v>
      </c>
      <c r="F174" s="42" t="s">
        <v>852</v>
      </c>
      <c r="G174" s="42" t="s">
        <v>853</v>
      </c>
      <c r="H174" s="42" t="s">
        <v>854</v>
      </c>
      <c r="I174" s="42" t="s">
        <v>855</v>
      </c>
      <c r="J174" s="42" t="s">
        <v>856</v>
      </c>
      <c r="K174" s="42" t="s">
        <v>857</v>
      </c>
      <c r="L174" s="42" t="s">
        <v>858</v>
      </c>
      <c r="M174" s="42" t="s">
        <v>859</v>
      </c>
      <c r="N174" s="43" t="s">
        <v>861</v>
      </c>
      <c r="O174" s="43" t="s">
        <v>860</v>
      </c>
    </row>
    <row r="175" spans="1:15" s="3" customFormat="1" ht="11.55" customHeight="1" x14ac:dyDescent="0.25">
      <c r="A175" s="4" t="s">
        <v>59</v>
      </c>
      <c r="B175" s="10">
        <v>521</v>
      </c>
      <c r="C175" s="10">
        <v>507</v>
      </c>
      <c r="D175" s="10">
        <v>611</v>
      </c>
      <c r="E175" s="10">
        <v>653</v>
      </c>
      <c r="F175" s="10">
        <v>668</v>
      </c>
      <c r="G175" s="10">
        <v>560</v>
      </c>
      <c r="H175" s="10">
        <v>535</v>
      </c>
      <c r="I175" s="10">
        <v>346</v>
      </c>
      <c r="J175" s="10">
        <v>508</v>
      </c>
      <c r="K175" s="10">
        <v>582</v>
      </c>
      <c r="L175" s="10">
        <v>456</v>
      </c>
      <c r="M175" s="10">
        <v>356</v>
      </c>
      <c r="N175" s="9">
        <v>6303</v>
      </c>
      <c r="O175" s="5">
        <v>0.11954934279157101</v>
      </c>
    </row>
    <row r="176" spans="1:15" s="3" customFormat="1" ht="11.55" customHeight="1" x14ac:dyDescent="0.25">
      <c r="A176" s="4" t="s">
        <v>6</v>
      </c>
      <c r="B176" s="8">
        <v>452</v>
      </c>
      <c r="C176" s="8">
        <v>324</v>
      </c>
      <c r="D176" s="8">
        <v>474</v>
      </c>
      <c r="E176" s="8">
        <v>431</v>
      </c>
      <c r="F176" s="8">
        <v>604</v>
      </c>
      <c r="G176" s="8">
        <v>493</v>
      </c>
      <c r="H176" s="8">
        <v>446</v>
      </c>
      <c r="I176" s="8">
        <v>283</v>
      </c>
      <c r="J176" s="8">
        <v>377</v>
      </c>
      <c r="K176" s="8">
        <v>378</v>
      </c>
      <c r="L176" s="8">
        <v>426</v>
      </c>
      <c r="M176" s="8">
        <v>251</v>
      </c>
      <c r="N176" s="9">
        <v>4939</v>
      </c>
      <c r="O176" s="5">
        <v>9.3678280826204899E-2</v>
      </c>
    </row>
    <row r="177" spans="1:15" s="3" customFormat="1" ht="11.55" customHeight="1" x14ac:dyDescent="0.25">
      <c r="A177" s="41" t="s">
        <v>38</v>
      </c>
      <c r="B177" s="10">
        <v>385</v>
      </c>
      <c r="C177" s="10">
        <v>294</v>
      </c>
      <c r="D177" s="10">
        <v>396</v>
      </c>
      <c r="E177" s="10">
        <v>385</v>
      </c>
      <c r="F177" s="10">
        <v>463</v>
      </c>
      <c r="G177" s="10">
        <v>499</v>
      </c>
      <c r="H177" s="10">
        <v>400</v>
      </c>
      <c r="I177" s="10">
        <v>407</v>
      </c>
      <c r="J177" s="10">
        <v>358</v>
      </c>
      <c r="K177" s="10">
        <v>503</v>
      </c>
      <c r="L177" s="10">
        <v>365</v>
      </c>
      <c r="M177" s="10">
        <v>130</v>
      </c>
      <c r="N177" s="9">
        <v>4585</v>
      </c>
      <c r="O177" s="5">
        <v>8.6963943629914803E-2</v>
      </c>
    </row>
    <row r="178" spans="1:15" s="3" customFormat="1" ht="11.55" customHeight="1" x14ac:dyDescent="0.25">
      <c r="A178" s="4" t="s">
        <v>4</v>
      </c>
      <c r="B178" s="8">
        <v>313</v>
      </c>
      <c r="C178" s="8">
        <v>241</v>
      </c>
      <c r="D178" s="8">
        <v>439</v>
      </c>
      <c r="E178" s="8">
        <v>496</v>
      </c>
      <c r="F178" s="8">
        <v>526</v>
      </c>
      <c r="G178" s="8">
        <v>467</v>
      </c>
      <c r="H178" s="8">
        <v>420</v>
      </c>
      <c r="I178" s="8">
        <v>291</v>
      </c>
      <c r="J178" s="8">
        <v>317</v>
      </c>
      <c r="K178" s="8">
        <v>352</v>
      </c>
      <c r="L178" s="8">
        <v>347</v>
      </c>
      <c r="M178" s="8">
        <v>254</v>
      </c>
      <c r="N178" s="9">
        <v>4463</v>
      </c>
      <c r="O178" s="5">
        <v>8.4649963014244295E-2</v>
      </c>
    </row>
    <row r="179" spans="1:15" s="3" customFormat="1" ht="11.55" customHeight="1" x14ac:dyDescent="0.25">
      <c r="A179" s="4" t="s">
        <v>49</v>
      </c>
      <c r="B179" s="10">
        <v>322</v>
      </c>
      <c r="C179" s="10">
        <v>211</v>
      </c>
      <c r="D179" s="10">
        <v>302</v>
      </c>
      <c r="E179" s="10">
        <v>417</v>
      </c>
      <c r="F179" s="10">
        <v>423</v>
      </c>
      <c r="G179" s="10">
        <v>551</v>
      </c>
      <c r="H179" s="10">
        <v>342</v>
      </c>
      <c r="I179" s="10">
        <v>233</v>
      </c>
      <c r="J179" s="10">
        <v>184</v>
      </c>
      <c r="K179" s="10">
        <v>353</v>
      </c>
      <c r="L179" s="10">
        <v>470</v>
      </c>
      <c r="M179" s="10">
        <v>241</v>
      </c>
      <c r="N179" s="9">
        <v>4049</v>
      </c>
      <c r="O179" s="5">
        <v>7.6797602564345702E-2</v>
      </c>
    </row>
    <row r="180" spans="1:15" s="3" customFormat="1" ht="11.55" customHeight="1" x14ac:dyDescent="0.25">
      <c r="A180" s="4" t="s">
        <v>47</v>
      </c>
      <c r="B180" s="10">
        <v>226</v>
      </c>
      <c r="C180" s="10">
        <v>222</v>
      </c>
      <c r="D180" s="10">
        <v>249</v>
      </c>
      <c r="E180" s="10">
        <v>267</v>
      </c>
      <c r="F180" s="10">
        <v>298</v>
      </c>
      <c r="G180" s="10">
        <v>232</v>
      </c>
      <c r="H180" s="10">
        <v>281</v>
      </c>
      <c r="I180" s="10">
        <v>282</v>
      </c>
      <c r="J180" s="10">
        <v>265</v>
      </c>
      <c r="K180" s="10">
        <v>255</v>
      </c>
      <c r="L180" s="10">
        <v>273</v>
      </c>
      <c r="M180" s="10">
        <v>180</v>
      </c>
      <c r="N180" s="9">
        <v>3030</v>
      </c>
      <c r="O180" s="5">
        <v>5.7470174307228297E-2</v>
      </c>
    </row>
    <row r="181" spans="1:15" s="3" customFormat="1" ht="11.55" customHeight="1" x14ac:dyDescent="0.25">
      <c r="A181" s="4" t="s">
        <v>45</v>
      </c>
      <c r="B181" s="10">
        <v>141</v>
      </c>
      <c r="C181" s="10">
        <v>207</v>
      </c>
      <c r="D181" s="10">
        <v>236</v>
      </c>
      <c r="E181" s="10">
        <v>169</v>
      </c>
      <c r="F181" s="10">
        <v>228</v>
      </c>
      <c r="G181" s="10">
        <v>261</v>
      </c>
      <c r="H181" s="10">
        <v>173</v>
      </c>
      <c r="I181" s="10">
        <v>148</v>
      </c>
      <c r="J181" s="10">
        <v>284</v>
      </c>
      <c r="K181" s="10">
        <v>199</v>
      </c>
      <c r="L181" s="10">
        <v>162</v>
      </c>
      <c r="M181" s="10">
        <v>96</v>
      </c>
      <c r="N181" s="9">
        <v>2304</v>
      </c>
      <c r="O181" s="5">
        <v>4.37000929385657E-2</v>
      </c>
    </row>
    <row r="182" spans="1:15" s="3" customFormat="1" ht="11.55" customHeight="1" x14ac:dyDescent="0.25">
      <c r="A182" s="4" t="s">
        <v>52</v>
      </c>
      <c r="B182" s="10">
        <v>160</v>
      </c>
      <c r="C182" s="10">
        <v>183</v>
      </c>
      <c r="D182" s="10">
        <v>214</v>
      </c>
      <c r="E182" s="10">
        <v>170</v>
      </c>
      <c r="F182" s="10">
        <v>213</v>
      </c>
      <c r="G182" s="10">
        <v>195</v>
      </c>
      <c r="H182" s="10">
        <v>183</v>
      </c>
      <c r="I182" s="10">
        <v>109</v>
      </c>
      <c r="J182" s="10">
        <v>152</v>
      </c>
      <c r="K182" s="10">
        <v>201</v>
      </c>
      <c r="L182" s="10">
        <v>180</v>
      </c>
      <c r="M182" s="10">
        <v>158</v>
      </c>
      <c r="N182" s="9">
        <v>2118</v>
      </c>
      <c r="O182" s="5">
        <v>4.0172220852379398E-2</v>
      </c>
    </row>
    <row r="183" spans="1:15" s="3" customFormat="1" ht="11.55" customHeight="1" x14ac:dyDescent="0.25">
      <c r="A183" s="4" t="s">
        <v>19</v>
      </c>
      <c r="B183" s="8">
        <v>150</v>
      </c>
      <c r="C183" s="8">
        <v>193</v>
      </c>
      <c r="D183" s="8">
        <v>211</v>
      </c>
      <c r="E183" s="8">
        <v>223</v>
      </c>
      <c r="F183" s="8">
        <v>228</v>
      </c>
      <c r="G183" s="8">
        <v>169</v>
      </c>
      <c r="H183" s="8">
        <v>128</v>
      </c>
      <c r="I183" s="8">
        <v>100</v>
      </c>
      <c r="J183" s="8">
        <v>142</v>
      </c>
      <c r="K183" s="8">
        <v>132</v>
      </c>
      <c r="L183" s="8">
        <v>122</v>
      </c>
      <c r="M183" s="8">
        <v>64</v>
      </c>
      <c r="N183" s="9">
        <v>1862</v>
      </c>
      <c r="O183" s="5">
        <v>3.5316654970316601E-2</v>
      </c>
    </row>
    <row r="184" spans="1:15" s="3" customFormat="1" ht="11.55" customHeight="1" x14ac:dyDescent="0.25">
      <c r="A184" s="4" t="s">
        <v>22</v>
      </c>
      <c r="B184" s="10">
        <v>171</v>
      </c>
      <c r="C184" s="10">
        <v>195</v>
      </c>
      <c r="D184" s="10">
        <v>165</v>
      </c>
      <c r="E184" s="10">
        <v>110</v>
      </c>
      <c r="F184" s="10">
        <v>169</v>
      </c>
      <c r="G184" s="10">
        <v>187</v>
      </c>
      <c r="H184" s="10">
        <v>182</v>
      </c>
      <c r="I184" s="10">
        <v>104</v>
      </c>
      <c r="J184" s="10">
        <v>119</v>
      </c>
      <c r="K184" s="10">
        <v>161</v>
      </c>
      <c r="L184" s="10">
        <v>124</v>
      </c>
      <c r="M184" s="10">
        <v>93</v>
      </c>
      <c r="N184" s="9">
        <v>1780</v>
      </c>
      <c r="O184" s="5">
        <v>3.3761356523718297E-2</v>
      </c>
    </row>
    <row r="185" spans="1:15" s="3" customFormat="1" ht="11.55" customHeight="1" x14ac:dyDescent="0.25">
      <c r="A185" s="4" t="s">
        <v>11</v>
      </c>
      <c r="B185" s="8">
        <v>141</v>
      </c>
      <c r="C185" s="8">
        <v>199</v>
      </c>
      <c r="D185" s="8">
        <v>207</v>
      </c>
      <c r="E185" s="8">
        <v>136</v>
      </c>
      <c r="F185" s="8">
        <v>162</v>
      </c>
      <c r="G185" s="8">
        <v>133</v>
      </c>
      <c r="H185" s="8">
        <v>137</v>
      </c>
      <c r="I185" s="8">
        <v>109</v>
      </c>
      <c r="J185" s="8">
        <v>86</v>
      </c>
      <c r="K185" s="8">
        <v>131</v>
      </c>
      <c r="L185" s="8">
        <v>95</v>
      </c>
      <c r="M185" s="8">
        <v>86</v>
      </c>
      <c r="N185" s="9">
        <v>1622</v>
      </c>
      <c r="O185" s="5">
        <v>3.0764561955882602E-2</v>
      </c>
    </row>
    <row r="186" spans="1:15" s="3" customFormat="1" ht="11.55" customHeight="1" x14ac:dyDescent="0.25">
      <c r="A186" s="4" t="s">
        <v>16</v>
      </c>
      <c r="B186" s="10">
        <v>97</v>
      </c>
      <c r="C186" s="10">
        <v>101</v>
      </c>
      <c r="D186" s="10">
        <v>168</v>
      </c>
      <c r="E186" s="10">
        <v>153</v>
      </c>
      <c r="F186" s="10">
        <v>171</v>
      </c>
      <c r="G186" s="10">
        <v>172</v>
      </c>
      <c r="H186" s="10">
        <v>95</v>
      </c>
      <c r="I186" s="10">
        <v>106</v>
      </c>
      <c r="J186" s="10">
        <v>114</v>
      </c>
      <c r="K186" s="10">
        <v>128</v>
      </c>
      <c r="L186" s="10">
        <v>123</v>
      </c>
      <c r="M186" s="10">
        <v>103</v>
      </c>
      <c r="N186" s="9">
        <v>1531</v>
      </c>
      <c r="O186" s="5">
        <v>2.9038560021243099E-2</v>
      </c>
    </row>
    <row r="187" spans="1:15" s="3" customFormat="1" ht="11.55" customHeight="1" x14ac:dyDescent="0.25">
      <c r="A187" s="4" t="s">
        <v>60</v>
      </c>
      <c r="B187" s="8">
        <v>130</v>
      </c>
      <c r="C187" s="8">
        <v>108</v>
      </c>
      <c r="D187" s="8">
        <v>141</v>
      </c>
      <c r="E187" s="8">
        <v>137</v>
      </c>
      <c r="F187" s="8">
        <v>146</v>
      </c>
      <c r="G187" s="8">
        <v>120</v>
      </c>
      <c r="H187" s="8">
        <v>119</v>
      </c>
      <c r="I187" s="8">
        <v>46</v>
      </c>
      <c r="J187" s="8">
        <v>95</v>
      </c>
      <c r="K187" s="8">
        <v>128</v>
      </c>
      <c r="L187" s="8">
        <v>161</v>
      </c>
      <c r="M187" s="8">
        <v>97</v>
      </c>
      <c r="N187" s="9">
        <v>1428</v>
      </c>
      <c r="O187" s="5">
        <v>2.7084953435881898E-2</v>
      </c>
    </row>
    <row r="188" spans="1:15" s="3" customFormat="1" ht="11.55" customHeight="1" x14ac:dyDescent="0.25">
      <c r="A188" s="4" t="s">
        <v>51</v>
      </c>
      <c r="B188" s="10">
        <v>68</v>
      </c>
      <c r="C188" s="10">
        <v>60</v>
      </c>
      <c r="D188" s="10">
        <v>132</v>
      </c>
      <c r="E188" s="10">
        <v>113</v>
      </c>
      <c r="F188" s="10">
        <v>106</v>
      </c>
      <c r="G188" s="10">
        <v>108</v>
      </c>
      <c r="H188" s="10">
        <v>85</v>
      </c>
      <c r="I188" s="10">
        <v>86</v>
      </c>
      <c r="J188" s="10">
        <v>96</v>
      </c>
      <c r="K188" s="10">
        <v>120</v>
      </c>
      <c r="L188" s="10">
        <v>93</v>
      </c>
      <c r="M188" s="10">
        <v>64</v>
      </c>
      <c r="N188" s="9">
        <v>1131</v>
      </c>
      <c r="O188" s="5">
        <v>2.1451738330519901E-2</v>
      </c>
    </row>
    <row r="189" spans="1:15" s="3" customFormat="1" ht="11.55" customHeight="1" x14ac:dyDescent="0.25">
      <c r="A189" s="4" t="s">
        <v>44</v>
      </c>
      <c r="B189" s="8">
        <v>48</v>
      </c>
      <c r="C189" s="8">
        <v>130</v>
      </c>
      <c r="D189" s="8">
        <v>155</v>
      </c>
      <c r="E189" s="8">
        <v>111</v>
      </c>
      <c r="F189" s="8">
        <v>110</v>
      </c>
      <c r="G189" s="8">
        <v>89</v>
      </c>
      <c r="H189" s="8">
        <v>85</v>
      </c>
      <c r="I189" s="8">
        <v>62</v>
      </c>
      <c r="J189" s="8">
        <v>75</v>
      </c>
      <c r="K189" s="8">
        <v>63</v>
      </c>
      <c r="L189" s="8">
        <v>87</v>
      </c>
      <c r="M189" s="8">
        <v>45</v>
      </c>
      <c r="N189" s="9">
        <v>1060</v>
      </c>
      <c r="O189" s="5">
        <v>2.0105077480416501E-2</v>
      </c>
    </row>
    <row r="190" spans="1:15" s="3" customFormat="1" ht="11.55" customHeight="1" x14ac:dyDescent="0.25">
      <c r="A190" s="4" t="s">
        <v>41</v>
      </c>
      <c r="B190" s="10">
        <v>64</v>
      </c>
      <c r="C190" s="10">
        <v>46</v>
      </c>
      <c r="D190" s="10">
        <v>96</v>
      </c>
      <c r="E190" s="10">
        <v>91</v>
      </c>
      <c r="F190" s="10">
        <v>102</v>
      </c>
      <c r="G190" s="10">
        <v>77</v>
      </c>
      <c r="H190" s="10">
        <v>77</v>
      </c>
      <c r="I190" s="10">
        <v>47</v>
      </c>
      <c r="J190" s="10">
        <v>59</v>
      </c>
      <c r="K190" s="10">
        <v>109</v>
      </c>
      <c r="L190" s="10">
        <v>159</v>
      </c>
      <c r="M190" s="10">
        <v>44</v>
      </c>
      <c r="N190" s="9">
        <v>971</v>
      </c>
      <c r="O190" s="5">
        <v>1.8417009654230598E-2</v>
      </c>
    </row>
    <row r="191" spans="1:15" s="3" customFormat="1" ht="11.55" customHeight="1" x14ac:dyDescent="0.25">
      <c r="A191" s="4" t="s">
        <v>58</v>
      </c>
      <c r="B191" s="8">
        <v>73</v>
      </c>
      <c r="C191" s="8">
        <v>68</v>
      </c>
      <c r="D191" s="8">
        <v>114</v>
      </c>
      <c r="E191" s="8">
        <v>79</v>
      </c>
      <c r="F191" s="8">
        <v>63</v>
      </c>
      <c r="G191" s="8">
        <v>73</v>
      </c>
      <c r="H191" s="8">
        <v>84</v>
      </c>
      <c r="I191" s="8">
        <v>64</v>
      </c>
      <c r="J191" s="8">
        <v>75</v>
      </c>
      <c r="K191" s="8">
        <v>84</v>
      </c>
      <c r="L191" s="8">
        <v>97</v>
      </c>
      <c r="M191" s="8">
        <v>52</v>
      </c>
      <c r="N191" s="9">
        <v>926</v>
      </c>
      <c r="O191" s="5">
        <v>1.7563492214024201E-2</v>
      </c>
    </row>
    <row r="192" spans="1:15" s="3" customFormat="1" ht="11.55" customHeight="1" x14ac:dyDescent="0.25">
      <c r="A192" s="4" t="s">
        <v>48</v>
      </c>
      <c r="B192" s="8">
        <v>66</v>
      </c>
      <c r="C192" s="8">
        <v>41</v>
      </c>
      <c r="D192" s="8">
        <v>104</v>
      </c>
      <c r="E192" s="8">
        <v>69</v>
      </c>
      <c r="F192" s="8">
        <v>98</v>
      </c>
      <c r="G192" s="8">
        <v>87</v>
      </c>
      <c r="H192" s="8">
        <v>64</v>
      </c>
      <c r="I192" s="8">
        <v>50</v>
      </c>
      <c r="J192" s="8">
        <v>57</v>
      </c>
      <c r="K192" s="8">
        <v>59</v>
      </c>
      <c r="L192" s="8">
        <v>53</v>
      </c>
      <c r="M192" s="8">
        <v>50</v>
      </c>
      <c r="N192" s="9">
        <v>798</v>
      </c>
      <c r="O192" s="5">
        <v>1.5135709272992799E-2</v>
      </c>
    </row>
    <row r="193" spans="1:15" s="3" customFormat="1" ht="11.55" customHeight="1" x14ac:dyDescent="0.25">
      <c r="A193" s="4" t="s">
        <v>12</v>
      </c>
      <c r="B193" s="10">
        <v>63</v>
      </c>
      <c r="C193" s="10">
        <v>88</v>
      </c>
      <c r="D193" s="10">
        <v>58</v>
      </c>
      <c r="E193" s="10">
        <v>46</v>
      </c>
      <c r="F193" s="10">
        <v>98</v>
      </c>
      <c r="G193" s="10">
        <v>69</v>
      </c>
      <c r="H193" s="10">
        <v>56</v>
      </c>
      <c r="I193" s="10">
        <v>64</v>
      </c>
      <c r="J193" s="10">
        <v>50</v>
      </c>
      <c r="K193" s="10">
        <v>63</v>
      </c>
      <c r="L193" s="10">
        <v>71</v>
      </c>
      <c r="M193" s="10">
        <v>66</v>
      </c>
      <c r="N193" s="9">
        <v>792</v>
      </c>
      <c r="O193" s="5">
        <v>1.5021906947632E-2</v>
      </c>
    </row>
    <row r="194" spans="1:15" s="3" customFormat="1" ht="11.55" customHeight="1" x14ac:dyDescent="0.25">
      <c r="A194" s="4" t="s">
        <v>30</v>
      </c>
      <c r="B194" s="8">
        <v>42</v>
      </c>
      <c r="C194" s="8">
        <v>37</v>
      </c>
      <c r="D194" s="8">
        <v>49</v>
      </c>
      <c r="E194" s="8">
        <v>74</v>
      </c>
      <c r="F194" s="8">
        <v>92</v>
      </c>
      <c r="G194" s="8">
        <v>71</v>
      </c>
      <c r="H194" s="8">
        <v>56</v>
      </c>
      <c r="I194" s="8">
        <v>43</v>
      </c>
      <c r="J194" s="8">
        <v>56</v>
      </c>
      <c r="K194" s="8">
        <v>91</v>
      </c>
      <c r="L194" s="8">
        <v>66</v>
      </c>
      <c r="M194" s="8">
        <v>37</v>
      </c>
      <c r="N194" s="9">
        <v>714</v>
      </c>
      <c r="O194" s="5">
        <v>1.3542476717940901E-2</v>
      </c>
    </row>
    <row r="195" spans="1:15" s="3" customFormat="1" ht="11.55" customHeight="1" x14ac:dyDescent="0.25">
      <c r="A195" s="4" t="s">
        <v>56</v>
      </c>
      <c r="B195" s="8">
        <v>29</v>
      </c>
      <c r="C195" s="8">
        <v>80</v>
      </c>
      <c r="D195" s="8">
        <v>92</v>
      </c>
      <c r="E195" s="8">
        <v>45</v>
      </c>
      <c r="F195" s="8">
        <v>70</v>
      </c>
      <c r="G195" s="8">
        <v>64</v>
      </c>
      <c r="H195" s="8">
        <v>54</v>
      </c>
      <c r="I195" s="8">
        <v>57</v>
      </c>
      <c r="J195" s="8">
        <v>44</v>
      </c>
      <c r="K195" s="8">
        <v>67</v>
      </c>
      <c r="L195" s="8">
        <v>40</v>
      </c>
      <c r="M195" s="8">
        <v>25</v>
      </c>
      <c r="N195" s="9">
        <v>667</v>
      </c>
      <c r="O195" s="5">
        <v>1.2651025169281E-2</v>
      </c>
    </row>
    <row r="196" spans="1:15" s="3" customFormat="1" ht="11.55" customHeight="1" x14ac:dyDescent="0.25">
      <c r="A196" s="4" t="s">
        <v>36</v>
      </c>
      <c r="B196" s="10">
        <v>37</v>
      </c>
      <c r="C196" s="10">
        <v>39</v>
      </c>
      <c r="D196" s="10">
        <v>64</v>
      </c>
      <c r="E196" s="10">
        <v>49</v>
      </c>
      <c r="F196" s="10">
        <v>32</v>
      </c>
      <c r="G196" s="10">
        <v>80</v>
      </c>
      <c r="H196" s="10">
        <v>101</v>
      </c>
      <c r="I196" s="10">
        <v>57</v>
      </c>
      <c r="J196" s="10">
        <v>44</v>
      </c>
      <c r="K196" s="10">
        <v>47</v>
      </c>
      <c r="L196" s="10">
        <v>49</v>
      </c>
      <c r="M196" s="10">
        <v>35</v>
      </c>
      <c r="N196" s="9">
        <v>634</v>
      </c>
      <c r="O196" s="5">
        <v>1.20251123797963E-2</v>
      </c>
    </row>
    <row r="197" spans="1:15" s="3" customFormat="1" ht="11.55" customHeight="1" x14ac:dyDescent="0.25">
      <c r="A197" s="4" t="s">
        <v>27</v>
      </c>
      <c r="B197" s="10">
        <v>44</v>
      </c>
      <c r="C197" s="10">
        <v>63</v>
      </c>
      <c r="D197" s="10">
        <v>64</v>
      </c>
      <c r="E197" s="10">
        <v>55</v>
      </c>
      <c r="F197" s="10">
        <v>65</v>
      </c>
      <c r="G197" s="10">
        <v>55</v>
      </c>
      <c r="H197" s="10">
        <v>52</v>
      </c>
      <c r="I197" s="10">
        <v>52</v>
      </c>
      <c r="J197" s="10">
        <v>53</v>
      </c>
      <c r="K197" s="10">
        <v>54</v>
      </c>
      <c r="L197" s="10">
        <v>42</v>
      </c>
      <c r="M197" s="10">
        <v>25</v>
      </c>
      <c r="N197" s="9">
        <v>624</v>
      </c>
      <c r="O197" s="5">
        <v>1.18354418375282E-2</v>
      </c>
    </row>
    <row r="198" spans="1:15" s="3" customFormat="1" ht="11.55" customHeight="1" x14ac:dyDescent="0.25">
      <c r="A198" s="4" t="s">
        <v>0</v>
      </c>
      <c r="B198" s="10">
        <v>37</v>
      </c>
      <c r="C198" s="10">
        <v>32</v>
      </c>
      <c r="D198" s="10">
        <v>39</v>
      </c>
      <c r="E198" s="10">
        <v>51</v>
      </c>
      <c r="F198" s="10">
        <v>53</v>
      </c>
      <c r="G198" s="10">
        <v>59</v>
      </c>
      <c r="H198" s="10">
        <v>57</v>
      </c>
      <c r="I198" s="10">
        <v>24</v>
      </c>
      <c r="J198" s="10">
        <v>26</v>
      </c>
      <c r="K198" s="10">
        <v>57</v>
      </c>
      <c r="L198" s="10">
        <v>50</v>
      </c>
      <c r="M198" s="10">
        <v>38</v>
      </c>
      <c r="N198" s="9">
        <v>523</v>
      </c>
      <c r="O198" s="5">
        <v>9.9197693606205995E-3</v>
      </c>
    </row>
    <row r="199" spans="1:15" s="3" customFormat="1" ht="11.55" customHeight="1" x14ac:dyDescent="0.25">
      <c r="A199" s="4" t="s">
        <v>26</v>
      </c>
      <c r="B199" s="8">
        <v>46</v>
      </c>
      <c r="C199" s="8">
        <v>51</v>
      </c>
      <c r="D199" s="8">
        <v>32</v>
      </c>
      <c r="E199" s="8">
        <v>64</v>
      </c>
      <c r="F199" s="8">
        <v>32</v>
      </c>
      <c r="G199" s="8">
        <v>17</v>
      </c>
      <c r="H199" s="8">
        <v>34</v>
      </c>
      <c r="I199" s="8">
        <v>36</v>
      </c>
      <c r="J199" s="8">
        <v>34</v>
      </c>
      <c r="K199" s="8">
        <v>32</v>
      </c>
      <c r="L199" s="8">
        <v>36</v>
      </c>
      <c r="M199" s="8">
        <v>32</v>
      </c>
      <c r="N199" s="9">
        <v>446</v>
      </c>
      <c r="O199" s="5">
        <v>8.4593061851563796E-3</v>
      </c>
    </row>
    <row r="200" spans="1:15" s="3" customFormat="1" ht="11.55" customHeight="1" x14ac:dyDescent="0.25">
      <c r="A200" s="4" t="s">
        <v>24</v>
      </c>
      <c r="B200" s="10">
        <v>32</v>
      </c>
      <c r="C200" s="10">
        <v>30</v>
      </c>
      <c r="D200" s="10">
        <v>31</v>
      </c>
      <c r="E200" s="10">
        <v>36</v>
      </c>
      <c r="F200" s="10">
        <v>30</v>
      </c>
      <c r="G200" s="10">
        <v>34</v>
      </c>
      <c r="H200" s="10">
        <v>40</v>
      </c>
      <c r="I200" s="10">
        <v>29</v>
      </c>
      <c r="J200" s="10">
        <v>29</v>
      </c>
      <c r="K200" s="10">
        <v>48</v>
      </c>
      <c r="L200" s="10">
        <v>36</v>
      </c>
      <c r="M200" s="10">
        <v>21</v>
      </c>
      <c r="N200" s="9">
        <v>396</v>
      </c>
      <c r="O200" s="5">
        <v>7.5109534738159803E-3</v>
      </c>
    </row>
    <row r="201" spans="1:15" s="3" customFormat="1" ht="11.55" customHeight="1" x14ac:dyDescent="0.25">
      <c r="A201" s="4" t="s">
        <v>17</v>
      </c>
      <c r="B201" s="8">
        <v>5</v>
      </c>
      <c r="C201" s="8">
        <v>1</v>
      </c>
      <c r="D201" s="8">
        <v>4</v>
      </c>
      <c r="E201" s="8">
        <v>7</v>
      </c>
      <c r="F201" s="8">
        <v>6</v>
      </c>
      <c r="G201" s="8">
        <v>8</v>
      </c>
      <c r="H201" s="8">
        <v>24</v>
      </c>
      <c r="I201" s="8">
        <v>17</v>
      </c>
      <c r="J201" s="8">
        <v>53</v>
      </c>
      <c r="K201" s="8">
        <v>75</v>
      </c>
      <c r="L201" s="8">
        <v>43</v>
      </c>
      <c r="M201" s="8">
        <v>50</v>
      </c>
      <c r="N201" s="9">
        <v>293</v>
      </c>
      <c r="O201" s="5">
        <v>5.5573468884547502E-3</v>
      </c>
    </row>
    <row r="202" spans="1:15" s="3" customFormat="1" ht="11.55" customHeight="1" x14ac:dyDescent="0.25">
      <c r="A202" s="4" t="s">
        <v>21</v>
      </c>
      <c r="B202" s="8">
        <v>17</v>
      </c>
      <c r="C202" s="8">
        <v>29</v>
      </c>
      <c r="D202" s="8">
        <v>42</v>
      </c>
      <c r="E202" s="8">
        <v>30</v>
      </c>
      <c r="F202" s="8">
        <v>32</v>
      </c>
      <c r="G202" s="8">
        <v>26</v>
      </c>
      <c r="H202" s="8">
        <v>19</v>
      </c>
      <c r="I202" s="8">
        <v>19</v>
      </c>
      <c r="J202" s="8">
        <v>18</v>
      </c>
      <c r="K202" s="8">
        <v>21</v>
      </c>
      <c r="L202" s="8">
        <v>18</v>
      </c>
      <c r="M202" s="8">
        <v>12</v>
      </c>
      <c r="N202" s="9">
        <v>283</v>
      </c>
      <c r="O202" s="5">
        <v>5.3676763461866697E-3</v>
      </c>
    </row>
    <row r="203" spans="1:15" s="3" customFormat="1" ht="11.55" customHeight="1" x14ac:dyDescent="0.25">
      <c r="A203" s="4" t="s">
        <v>25</v>
      </c>
      <c r="B203" s="8">
        <v>31</v>
      </c>
      <c r="C203" s="8">
        <v>26</v>
      </c>
      <c r="D203" s="8">
        <v>20</v>
      </c>
      <c r="E203" s="8">
        <v>27</v>
      </c>
      <c r="F203" s="8">
        <v>34</v>
      </c>
      <c r="G203" s="8">
        <v>16</v>
      </c>
      <c r="H203" s="8">
        <v>33</v>
      </c>
      <c r="I203" s="8">
        <v>8</v>
      </c>
      <c r="J203" s="8">
        <v>15</v>
      </c>
      <c r="K203" s="8">
        <v>16</v>
      </c>
      <c r="L203" s="8">
        <v>11</v>
      </c>
      <c r="M203" s="8">
        <v>2</v>
      </c>
      <c r="N203" s="9">
        <v>239</v>
      </c>
      <c r="O203" s="5">
        <v>4.5331259602071202E-3</v>
      </c>
    </row>
    <row r="204" spans="1:15" s="3" customFormat="1" ht="11.55" customHeight="1" x14ac:dyDescent="0.25">
      <c r="A204" s="4" t="s">
        <v>14</v>
      </c>
      <c r="B204" s="10">
        <v>30</v>
      </c>
      <c r="C204" s="10">
        <v>27</v>
      </c>
      <c r="D204" s="10">
        <v>29</v>
      </c>
      <c r="E204" s="10">
        <v>20</v>
      </c>
      <c r="F204" s="10">
        <v>24</v>
      </c>
      <c r="G204" s="10">
        <v>17</v>
      </c>
      <c r="H204" s="10">
        <v>18</v>
      </c>
      <c r="I204" s="10">
        <v>11</v>
      </c>
      <c r="J204" s="10">
        <v>15</v>
      </c>
      <c r="K204" s="10">
        <v>17</v>
      </c>
      <c r="L204" s="10">
        <v>9</v>
      </c>
      <c r="M204" s="10">
        <v>8</v>
      </c>
      <c r="N204" s="9">
        <v>225</v>
      </c>
      <c r="O204" s="5">
        <v>4.2675872010318099E-3</v>
      </c>
    </row>
    <row r="205" spans="1:15" s="3" customFormat="1" ht="11.55" customHeight="1" x14ac:dyDescent="0.25">
      <c r="A205" s="4" t="s">
        <v>23</v>
      </c>
      <c r="B205" s="8">
        <v>22</v>
      </c>
      <c r="C205" s="8">
        <v>29</v>
      </c>
      <c r="D205" s="8">
        <v>23</v>
      </c>
      <c r="E205" s="8">
        <v>8</v>
      </c>
      <c r="F205" s="8">
        <v>28</v>
      </c>
      <c r="G205" s="8">
        <v>18</v>
      </c>
      <c r="H205" s="8">
        <v>17</v>
      </c>
      <c r="I205" s="8">
        <v>16</v>
      </c>
      <c r="J205" s="8">
        <v>21</v>
      </c>
      <c r="K205" s="8">
        <v>4</v>
      </c>
      <c r="L205" s="8">
        <v>9</v>
      </c>
      <c r="M205" s="8">
        <v>3</v>
      </c>
      <c r="N205" s="9">
        <v>198</v>
      </c>
      <c r="O205" s="5">
        <v>3.7554767369079901E-3</v>
      </c>
    </row>
    <row r="206" spans="1:15" s="3" customFormat="1" ht="11.55" customHeight="1" x14ac:dyDescent="0.25">
      <c r="A206" s="4" t="s">
        <v>53</v>
      </c>
      <c r="B206" s="10">
        <v>11</v>
      </c>
      <c r="C206" s="10">
        <v>19</v>
      </c>
      <c r="D206" s="10">
        <v>23</v>
      </c>
      <c r="E206" s="10">
        <v>11</v>
      </c>
      <c r="F206" s="10">
        <v>14</v>
      </c>
      <c r="G206" s="10">
        <v>18</v>
      </c>
      <c r="H206" s="10">
        <v>13</v>
      </c>
      <c r="I206" s="10">
        <v>22</v>
      </c>
      <c r="J206" s="10">
        <v>22</v>
      </c>
      <c r="K206" s="10">
        <v>21</v>
      </c>
      <c r="L206" s="10">
        <v>14</v>
      </c>
      <c r="M206" s="10">
        <v>5</v>
      </c>
      <c r="N206" s="9">
        <v>193</v>
      </c>
      <c r="O206" s="5">
        <v>3.6606414657739499E-3</v>
      </c>
    </row>
    <row r="207" spans="1:15" s="3" customFormat="1" ht="11.55" customHeight="1" x14ac:dyDescent="0.25">
      <c r="A207" s="4" t="s">
        <v>54</v>
      </c>
      <c r="B207" s="8">
        <v>13</v>
      </c>
      <c r="C207" s="8">
        <v>17</v>
      </c>
      <c r="D207" s="8">
        <v>26</v>
      </c>
      <c r="E207" s="8">
        <v>13</v>
      </c>
      <c r="F207" s="8">
        <v>16</v>
      </c>
      <c r="G207" s="8">
        <v>20</v>
      </c>
      <c r="H207" s="8">
        <v>10</v>
      </c>
      <c r="I207" s="8">
        <v>11</v>
      </c>
      <c r="J207" s="8">
        <v>12</v>
      </c>
      <c r="K207" s="8">
        <v>20</v>
      </c>
      <c r="L207" s="8">
        <v>3</v>
      </c>
      <c r="M207" s="8">
        <v>28</v>
      </c>
      <c r="N207" s="9">
        <v>189</v>
      </c>
      <c r="O207" s="5">
        <v>3.5847732488667201E-3</v>
      </c>
    </row>
    <row r="208" spans="1:15" s="3" customFormat="1" ht="11.55" customHeight="1" x14ac:dyDescent="0.25">
      <c r="A208" s="4" t="s">
        <v>31</v>
      </c>
      <c r="B208" s="8">
        <v>15</v>
      </c>
      <c r="C208" s="8">
        <v>18</v>
      </c>
      <c r="D208" s="8">
        <v>20</v>
      </c>
      <c r="E208" s="8">
        <v>10</v>
      </c>
      <c r="F208" s="8">
        <v>14</v>
      </c>
      <c r="G208" s="8">
        <v>19</v>
      </c>
      <c r="H208" s="8">
        <v>13</v>
      </c>
      <c r="I208" s="8">
        <v>14</v>
      </c>
      <c r="J208" s="8">
        <v>19</v>
      </c>
      <c r="K208" s="8">
        <v>10</v>
      </c>
      <c r="L208" s="8">
        <v>15</v>
      </c>
      <c r="M208" s="8">
        <v>7</v>
      </c>
      <c r="N208" s="9">
        <v>174</v>
      </c>
      <c r="O208" s="5">
        <v>3.3002674354646001E-3</v>
      </c>
    </row>
    <row r="209" spans="1:15" s="3" customFormat="1" ht="11.55" customHeight="1" x14ac:dyDescent="0.25">
      <c r="A209" s="4" t="s">
        <v>57</v>
      </c>
      <c r="B209" s="10">
        <v>11</v>
      </c>
      <c r="C209" s="10">
        <v>15</v>
      </c>
      <c r="D209" s="10">
        <v>30</v>
      </c>
      <c r="E209" s="10">
        <v>6</v>
      </c>
      <c r="F209" s="10">
        <v>16</v>
      </c>
      <c r="G209" s="10">
        <v>24</v>
      </c>
      <c r="H209" s="10">
        <v>9</v>
      </c>
      <c r="I209" s="10">
        <v>9</v>
      </c>
      <c r="J209" s="10">
        <v>13</v>
      </c>
      <c r="K209" s="10">
        <v>3</v>
      </c>
      <c r="L209" s="10">
        <v>9</v>
      </c>
      <c r="M209" s="10">
        <v>10</v>
      </c>
      <c r="N209" s="9">
        <v>155</v>
      </c>
      <c r="O209" s="5">
        <v>2.9398934051552499E-3</v>
      </c>
    </row>
    <row r="210" spans="1:15" s="3" customFormat="1" ht="11.55" customHeight="1" x14ac:dyDescent="0.25">
      <c r="A210" s="4" t="s">
        <v>42</v>
      </c>
      <c r="B210" s="8">
        <v>8</v>
      </c>
      <c r="C210" s="8">
        <v>31</v>
      </c>
      <c r="D210" s="8">
        <v>14</v>
      </c>
      <c r="E210" s="8">
        <v>11</v>
      </c>
      <c r="F210" s="8">
        <v>5</v>
      </c>
      <c r="G210" s="8">
        <v>21</v>
      </c>
      <c r="H210" s="8">
        <v>12</v>
      </c>
      <c r="I210" s="8">
        <v>7</v>
      </c>
      <c r="J210" s="8">
        <v>10</v>
      </c>
      <c r="K210" s="8">
        <v>15</v>
      </c>
      <c r="L210" s="8">
        <v>7</v>
      </c>
      <c r="M210" s="8">
        <v>6</v>
      </c>
      <c r="N210" s="9">
        <v>147</v>
      </c>
      <c r="O210" s="5">
        <v>2.7881569713407799E-3</v>
      </c>
    </row>
    <row r="211" spans="1:15" s="3" customFormat="1" ht="11.55" customHeight="1" x14ac:dyDescent="0.25">
      <c r="A211" s="4" t="s">
        <v>20</v>
      </c>
      <c r="B211" s="10">
        <v>10</v>
      </c>
      <c r="C211" s="10">
        <v>18</v>
      </c>
      <c r="D211" s="10">
        <v>27</v>
      </c>
      <c r="E211" s="10">
        <v>11</v>
      </c>
      <c r="F211" s="10">
        <v>14</v>
      </c>
      <c r="G211" s="10">
        <v>12</v>
      </c>
      <c r="H211" s="10">
        <v>11</v>
      </c>
      <c r="I211" s="10">
        <v>1</v>
      </c>
      <c r="J211" s="10">
        <v>6</v>
      </c>
      <c r="K211" s="10">
        <v>7</v>
      </c>
      <c r="L211" s="10">
        <v>11</v>
      </c>
      <c r="M211" s="10">
        <v>11</v>
      </c>
      <c r="N211" s="9">
        <v>139</v>
      </c>
      <c r="O211" s="5">
        <v>2.6364205375263199E-3</v>
      </c>
    </row>
    <row r="212" spans="1:15" s="3" customFormat="1" ht="11.55" customHeight="1" x14ac:dyDescent="0.25">
      <c r="A212" s="4" t="s">
        <v>34</v>
      </c>
      <c r="B212" s="8">
        <v>15</v>
      </c>
      <c r="C212" s="8">
        <v>4</v>
      </c>
      <c r="D212" s="8">
        <v>18</v>
      </c>
      <c r="E212" s="8">
        <v>9</v>
      </c>
      <c r="F212" s="8">
        <v>8</v>
      </c>
      <c r="G212" s="8">
        <v>7</v>
      </c>
      <c r="H212" s="8">
        <v>8</v>
      </c>
      <c r="I212" s="8">
        <v>6</v>
      </c>
      <c r="J212" s="8">
        <v>2</v>
      </c>
      <c r="K212" s="8">
        <v>15</v>
      </c>
      <c r="L212" s="8">
        <v>9</v>
      </c>
      <c r="M212" s="8">
        <v>6</v>
      </c>
      <c r="N212" s="9">
        <v>107</v>
      </c>
      <c r="O212" s="5">
        <v>2.0294748022684599E-3</v>
      </c>
    </row>
    <row r="213" spans="1:15" s="3" customFormat="1" ht="11.55" customHeight="1" x14ac:dyDescent="0.25">
      <c r="A213" s="41" t="s">
        <v>39</v>
      </c>
      <c r="B213" s="8">
        <v>9</v>
      </c>
      <c r="C213" s="8">
        <v>6</v>
      </c>
      <c r="D213" s="8">
        <v>12</v>
      </c>
      <c r="E213" s="8">
        <v>15</v>
      </c>
      <c r="F213" s="8">
        <v>9</v>
      </c>
      <c r="G213" s="8">
        <v>7</v>
      </c>
      <c r="H213" s="8">
        <v>15</v>
      </c>
      <c r="I213" s="8">
        <v>8</v>
      </c>
      <c r="J213" s="8">
        <v>15</v>
      </c>
      <c r="K213" s="8">
        <v>6</v>
      </c>
      <c r="L213" s="8">
        <v>4</v>
      </c>
      <c r="M213" s="8">
        <v>1</v>
      </c>
      <c r="N213" s="9">
        <v>107</v>
      </c>
      <c r="O213" s="5">
        <v>2.0294748022684599E-3</v>
      </c>
    </row>
    <row r="214" spans="1:15" s="3" customFormat="1" ht="11.55" customHeight="1" x14ac:dyDescent="0.25">
      <c r="A214" s="4" t="s">
        <v>55</v>
      </c>
      <c r="B214" s="10">
        <v>4</v>
      </c>
      <c r="C214" s="10">
        <v>11</v>
      </c>
      <c r="D214" s="10">
        <v>14</v>
      </c>
      <c r="E214" s="10">
        <v>13</v>
      </c>
      <c r="F214" s="10">
        <v>6</v>
      </c>
      <c r="G214" s="10">
        <v>6</v>
      </c>
      <c r="H214" s="10">
        <v>4</v>
      </c>
      <c r="I214" s="10">
        <v>14</v>
      </c>
      <c r="J214" s="10">
        <v>7</v>
      </c>
      <c r="K214" s="10">
        <v>3</v>
      </c>
      <c r="L214" s="10">
        <v>4</v>
      </c>
      <c r="M214" s="10">
        <v>12</v>
      </c>
      <c r="N214" s="9">
        <v>98</v>
      </c>
      <c r="O214" s="5">
        <v>1.85877131422719E-3</v>
      </c>
    </row>
    <row r="215" spans="1:15" s="3" customFormat="1" ht="11.55" customHeight="1" x14ac:dyDescent="0.25">
      <c r="A215" s="4" t="s">
        <v>9</v>
      </c>
      <c r="B215" s="8">
        <v>2</v>
      </c>
      <c r="C215" s="8">
        <v>5</v>
      </c>
      <c r="D215" s="8">
        <v>7</v>
      </c>
      <c r="E215" s="8">
        <v>2</v>
      </c>
      <c r="F215" s="8">
        <v>9</v>
      </c>
      <c r="G215" s="8">
        <v>14</v>
      </c>
      <c r="H215" s="8">
        <v>9</v>
      </c>
      <c r="I215" s="8">
        <v>3</v>
      </c>
      <c r="J215" s="8">
        <v>4</v>
      </c>
      <c r="K215" s="8">
        <v>6</v>
      </c>
      <c r="L215" s="8">
        <v>7</v>
      </c>
      <c r="M215" s="8">
        <v>8</v>
      </c>
      <c r="N215" s="9">
        <v>76</v>
      </c>
      <c r="O215" s="5">
        <v>1.4414961212374101E-3</v>
      </c>
    </row>
    <row r="216" spans="1:15" s="3" customFormat="1" ht="11.55" customHeight="1" x14ac:dyDescent="0.25">
      <c r="A216" s="4" t="s">
        <v>18</v>
      </c>
      <c r="B216" s="10">
        <v>13</v>
      </c>
      <c r="C216" s="10">
        <v>7</v>
      </c>
      <c r="D216" s="10">
        <v>9</v>
      </c>
      <c r="E216" s="10">
        <v>6</v>
      </c>
      <c r="F216" s="10">
        <v>11</v>
      </c>
      <c r="G216" s="10">
        <v>5</v>
      </c>
      <c r="H216" s="10">
        <v>3</v>
      </c>
      <c r="I216" s="10">
        <v>1</v>
      </c>
      <c r="J216" s="10">
        <v>1</v>
      </c>
      <c r="K216" s="10">
        <v>2</v>
      </c>
      <c r="L216" s="10">
        <v>5</v>
      </c>
      <c r="M216" s="10">
        <v>7</v>
      </c>
      <c r="N216" s="9">
        <v>70</v>
      </c>
      <c r="O216" s="5">
        <v>1.32769379587656E-3</v>
      </c>
    </row>
    <row r="217" spans="1:15" s="3" customFormat="1" ht="11.55" customHeight="1" x14ac:dyDescent="0.25">
      <c r="A217" s="4" t="s">
        <v>15</v>
      </c>
      <c r="B217" s="8">
        <v>11</v>
      </c>
      <c r="C217" s="8">
        <v>4</v>
      </c>
      <c r="D217" s="8">
        <v>3</v>
      </c>
      <c r="E217" s="8">
        <v>6</v>
      </c>
      <c r="F217" s="8">
        <v>3</v>
      </c>
      <c r="G217" s="8">
        <v>11</v>
      </c>
      <c r="H217" s="8">
        <v>6</v>
      </c>
      <c r="I217" s="8">
        <v>2</v>
      </c>
      <c r="J217" s="8">
        <v>7</v>
      </c>
      <c r="K217" s="8">
        <v>7</v>
      </c>
      <c r="L217" s="8">
        <v>3</v>
      </c>
      <c r="M217" s="8">
        <v>1</v>
      </c>
      <c r="N217" s="9">
        <v>64</v>
      </c>
      <c r="O217" s="5">
        <v>1.2138914705157101E-3</v>
      </c>
    </row>
    <row r="218" spans="1:15" s="3" customFormat="1" ht="11.55" customHeight="1" x14ac:dyDescent="0.25">
      <c r="A218" s="4" t="s">
        <v>5</v>
      </c>
      <c r="B218" s="10">
        <v>6</v>
      </c>
      <c r="C218" s="10">
        <v>3</v>
      </c>
      <c r="D218" s="10">
        <v>5</v>
      </c>
      <c r="E218" s="10">
        <v>2</v>
      </c>
      <c r="F218" s="10">
        <v>1</v>
      </c>
      <c r="G218" s="10">
        <v>5</v>
      </c>
      <c r="H218" s="10">
        <v>3</v>
      </c>
      <c r="I218" s="10">
        <v>2</v>
      </c>
      <c r="J218" s="10">
        <v>3</v>
      </c>
      <c r="K218" s="10">
        <v>3</v>
      </c>
      <c r="L218" s="10">
        <v>3</v>
      </c>
      <c r="M218" s="10">
        <v>2</v>
      </c>
      <c r="N218" s="9">
        <v>38</v>
      </c>
      <c r="O218" s="5">
        <v>7.2074806061870505E-4</v>
      </c>
    </row>
    <row r="219" spans="1:15" s="3" customFormat="1" ht="11.55" customHeight="1" x14ac:dyDescent="0.25">
      <c r="A219" s="4" t="s">
        <v>28</v>
      </c>
      <c r="B219" s="10">
        <v>2</v>
      </c>
      <c r="C219" s="10">
        <v>3</v>
      </c>
      <c r="D219" s="10">
        <v>3</v>
      </c>
      <c r="E219" s="10">
        <v>2</v>
      </c>
      <c r="F219" s="10">
        <v>4</v>
      </c>
      <c r="G219" s="10">
        <v>4</v>
      </c>
      <c r="H219" s="10">
        <v>4</v>
      </c>
      <c r="I219" s="10">
        <v>6</v>
      </c>
      <c r="J219" s="10">
        <v>3</v>
      </c>
      <c r="K219" s="10">
        <v>3</v>
      </c>
      <c r="L219" s="10">
        <v>1</v>
      </c>
      <c r="M219" s="10">
        <v>3</v>
      </c>
      <c r="N219" s="9">
        <v>38</v>
      </c>
      <c r="O219" s="5">
        <v>7.2074806061870505E-4</v>
      </c>
    </row>
    <row r="220" spans="1:15" s="3" customFormat="1" ht="11.55" customHeight="1" x14ac:dyDescent="0.25">
      <c r="A220" s="4" t="s">
        <v>29</v>
      </c>
      <c r="B220" s="8">
        <v>5</v>
      </c>
      <c r="C220" s="8">
        <v>3</v>
      </c>
      <c r="D220" s="8">
        <v>2</v>
      </c>
      <c r="E220" s="8">
        <v>4</v>
      </c>
      <c r="F220" s="8">
        <v>5</v>
      </c>
      <c r="G220" s="8">
        <v>4</v>
      </c>
      <c r="H220" s="8">
        <v>3</v>
      </c>
      <c r="I220" s="8">
        <v>1</v>
      </c>
      <c r="J220" s="8">
        <v>3</v>
      </c>
      <c r="K220" s="8">
        <v>1</v>
      </c>
      <c r="L220" s="8">
        <v>2</v>
      </c>
      <c r="M220" s="8">
        <v>2</v>
      </c>
      <c r="N220" s="9">
        <v>35</v>
      </c>
      <c r="O220" s="5">
        <v>6.6384689793828097E-4</v>
      </c>
    </row>
    <row r="221" spans="1:15" s="3" customFormat="1" ht="11.55" customHeight="1" x14ac:dyDescent="0.25">
      <c r="A221" s="4" t="s">
        <v>8</v>
      </c>
      <c r="B221" s="8">
        <v>1</v>
      </c>
      <c r="C221" s="8">
        <v>4</v>
      </c>
      <c r="D221" s="8">
        <v>2</v>
      </c>
      <c r="E221" s="8">
        <v>1</v>
      </c>
      <c r="F221" s="8">
        <v>2</v>
      </c>
      <c r="G221" s="8">
        <v>3</v>
      </c>
      <c r="H221" s="8">
        <v>2</v>
      </c>
      <c r="I221" s="8">
        <v>4</v>
      </c>
      <c r="J221" s="8">
        <v>1</v>
      </c>
      <c r="K221" s="8">
        <v>2</v>
      </c>
      <c r="L221" s="8">
        <v>4</v>
      </c>
      <c r="M221" s="8">
        <v>8</v>
      </c>
      <c r="N221" s="9">
        <v>34</v>
      </c>
      <c r="O221" s="5">
        <v>6.4487984371147298E-4</v>
      </c>
    </row>
    <row r="222" spans="1:15" s="3" customFormat="1" ht="11.55" customHeight="1" x14ac:dyDescent="0.25">
      <c r="A222" s="4" t="s">
        <v>3</v>
      </c>
      <c r="B222" s="10">
        <v>1</v>
      </c>
      <c r="C222" s="10">
        <v>2</v>
      </c>
      <c r="D222" s="10">
        <v>3</v>
      </c>
      <c r="E222" s="10">
        <v>8</v>
      </c>
      <c r="F222" s="10">
        <v>4</v>
      </c>
      <c r="G222" s="10">
        <v>7</v>
      </c>
      <c r="H222" s="10">
        <v>2</v>
      </c>
      <c r="I222" s="10"/>
      <c r="J222" s="10">
        <v>1</v>
      </c>
      <c r="K222" s="10">
        <v>3</v>
      </c>
      <c r="L222" s="10">
        <v>1</v>
      </c>
      <c r="M222" s="10">
        <v>1</v>
      </c>
      <c r="N222" s="9">
        <v>33</v>
      </c>
      <c r="O222" s="5">
        <v>6.2591278948466499E-4</v>
      </c>
    </row>
    <row r="223" spans="1:15" s="3" customFormat="1" ht="11.55" customHeight="1" x14ac:dyDescent="0.25">
      <c r="A223" s="4" t="s">
        <v>32</v>
      </c>
      <c r="B223" s="10"/>
      <c r="C223" s="10"/>
      <c r="D223" s="10">
        <v>4</v>
      </c>
      <c r="E223" s="10">
        <v>1</v>
      </c>
      <c r="F223" s="10">
        <v>4</v>
      </c>
      <c r="G223" s="10">
        <v>2</v>
      </c>
      <c r="H223" s="10"/>
      <c r="I223" s="10">
        <v>5</v>
      </c>
      <c r="J223" s="10">
        <v>1</v>
      </c>
      <c r="K223" s="10"/>
      <c r="L223" s="10">
        <v>1</v>
      </c>
      <c r="M223" s="10">
        <v>4</v>
      </c>
      <c r="N223" s="9">
        <v>22</v>
      </c>
      <c r="O223" s="5">
        <v>4.1727519298977698E-4</v>
      </c>
    </row>
    <row r="224" spans="1:15" s="3" customFormat="1" ht="11.55" customHeight="1" x14ac:dyDescent="0.25">
      <c r="A224" s="4" t="s">
        <v>1</v>
      </c>
      <c r="B224" s="8">
        <v>1</v>
      </c>
      <c r="C224" s="8">
        <v>2</v>
      </c>
      <c r="D224" s="8">
        <v>1</v>
      </c>
      <c r="E224" s="8">
        <v>4</v>
      </c>
      <c r="F224" s="8">
        <v>2</v>
      </c>
      <c r="G224" s="8">
        <v>2</v>
      </c>
      <c r="H224" s="8"/>
      <c r="I224" s="8">
        <v>1</v>
      </c>
      <c r="J224" s="8">
        <v>2</v>
      </c>
      <c r="K224" s="8"/>
      <c r="L224" s="8">
        <v>1</v>
      </c>
      <c r="M224" s="8"/>
      <c r="N224" s="9">
        <v>16</v>
      </c>
      <c r="O224" s="5">
        <v>3.0347286762892899E-4</v>
      </c>
    </row>
    <row r="225" spans="1:15" s="3" customFormat="1" ht="11.55" customHeight="1" x14ac:dyDescent="0.25">
      <c r="A225" s="4" t="s">
        <v>67</v>
      </c>
      <c r="B225" s="10"/>
      <c r="C225" s="10"/>
      <c r="D225" s="10"/>
      <c r="E225" s="10"/>
      <c r="F225" s="10"/>
      <c r="G225" s="10"/>
      <c r="H225" s="10"/>
      <c r="I225" s="10"/>
      <c r="J225" s="10">
        <v>10</v>
      </c>
      <c r="K225" s="10"/>
      <c r="L225" s="10"/>
      <c r="M225" s="10"/>
      <c r="N225" s="9">
        <v>10</v>
      </c>
      <c r="O225" s="5">
        <v>1.8967054226808001E-4</v>
      </c>
    </row>
    <row r="226" spans="1:15" s="3" customFormat="1" ht="11.55" customHeight="1" x14ac:dyDescent="0.25">
      <c r="A226" s="4" t="s">
        <v>46</v>
      </c>
      <c r="B226" s="8"/>
      <c r="C226" s="8"/>
      <c r="D226" s="8"/>
      <c r="E226" s="8"/>
      <c r="F226" s="8"/>
      <c r="G226" s="8"/>
      <c r="H226" s="8"/>
      <c r="I226" s="8"/>
      <c r="J226" s="8"/>
      <c r="K226" s="8">
        <v>3</v>
      </c>
      <c r="L226" s="8">
        <v>5</v>
      </c>
      <c r="M226" s="8"/>
      <c r="N226" s="9">
        <v>8</v>
      </c>
      <c r="O226" s="5">
        <v>1.5173643381446401E-4</v>
      </c>
    </row>
    <row r="227" spans="1:15" s="3" customFormat="1" ht="11.55" customHeight="1" x14ac:dyDescent="0.25">
      <c r="A227" s="4" t="s">
        <v>73</v>
      </c>
      <c r="B227" s="10">
        <v>1</v>
      </c>
      <c r="C227" s="10">
        <v>3</v>
      </c>
      <c r="D227" s="10"/>
      <c r="E227" s="10"/>
      <c r="F227" s="10">
        <v>2</v>
      </c>
      <c r="G227" s="10"/>
      <c r="H227" s="10"/>
      <c r="I227" s="10"/>
      <c r="J227" s="10"/>
      <c r="K227" s="10"/>
      <c r="L227" s="10"/>
      <c r="M227" s="10"/>
      <c r="N227" s="9">
        <v>6</v>
      </c>
      <c r="O227" s="5">
        <v>1.13802325360848E-4</v>
      </c>
    </row>
    <row r="228" spans="1:15" s="3" customFormat="1" ht="11.55" customHeight="1" x14ac:dyDescent="0.25">
      <c r="A228" s="4" t="s">
        <v>37</v>
      </c>
      <c r="B228" s="8"/>
      <c r="C228" s="8"/>
      <c r="D228" s="8">
        <v>1</v>
      </c>
      <c r="E228" s="8"/>
      <c r="F228" s="8">
        <v>2</v>
      </c>
      <c r="G228" s="8"/>
      <c r="H228" s="8">
        <v>1</v>
      </c>
      <c r="I228" s="8"/>
      <c r="J228" s="8"/>
      <c r="K228" s="8">
        <v>1</v>
      </c>
      <c r="L228" s="8"/>
      <c r="M228" s="8"/>
      <c r="N228" s="9">
        <v>5</v>
      </c>
      <c r="O228" s="5">
        <v>9.4835271134040196E-5</v>
      </c>
    </row>
    <row r="229" spans="1:15" s="3" customFormat="1" ht="11.55" customHeight="1" x14ac:dyDescent="0.25">
      <c r="A229" s="4" t="s">
        <v>43</v>
      </c>
      <c r="B229" s="10"/>
      <c r="C229" s="10"/>
      <c r="D229" s="10"/>
      <c r="E229" s="10">
        <v>1</v>
      </c>
      <c r="F229" s="10">
        <v>2</v>
      </c>
      <c r="G229" s="10"/>
      <c r="H229" s="10"/>
      <c r="I229" s="10">
        <v>1</v>
      </c>
      <c r="J229" s="10">
        <v>1</v>
      </c>
      <c r="K229" s="10"/>
      <c r="L229" s="10"/>
      <c r="M229" s="10"/>
      <c r="N229" s="9">
        <v>5</v>
      </c>
      <c r="O229" s="5">
        <v>9.4835271134040196E-5</v>
      </c>
    </row>
    <row r="230" spans="1:15" s="3" customFormat="1" ht="11.55" customHeight="1" x14ac:dyDescent="0.25">
      <c r="A230" s="4" t="s">
        <v>50</v>
      </c>
      <c r="B230" s="8">
        <v>1</v>
      </c>
      <c r="C230" s="8">
        <v>1</v>
      </c>
      <c r="D230" s="8"/>
      <c r="E230" s="8">
        <v>2</v>
      </c>
      <c r="F230" s="8"/>
      <c r="G230" s="8"/>
      <c r="H230" s="8"/>
      <c r="I230" s="8">
        <v>1</v>
      </c>
      <c r="J230" s="8"/>
      <c r="K230" s="8"/>
      <c r="L230" s="8"/>
      <c r="M230" s="8"/>
      <c r="N230" s="9">
        <v>5</v>
      </c>
      <c r="O230" s="5">
        <v>9.4835271134040196E-5</v>
      </c>
    </row>
    <row r="231" spans="1:15" s="3" customFormat="1" ht="11.55" customHeight="1" x14ac:dyDescent="0.25">
      <c r="A231" s="4" t="s">
        <v>68</v>
      </c>
      <c r="B231" s="10"/>
      <c r="C231" s="10"/>
      <c r="D231" s="10"/>
      <c r="E231" s="10"/>
      <c r="F231" s="10"/>
      <c r="G231" s="10"/>
      <c r="H231" s="10"/>
      <c r="I231" s="10"/>
      <c r="J231" s="10">
        <v>1</v>
      </c>
      <c r="K231" s="10">
        <v>1</v>
      </c>
      <c r="L231" s="10"/>
      <c r="M231" s="10"/>
      <c r="N231" s="9">
        <v>2</v>
      </c>
      <c r="O231" s="5">
        <v>3.7934108453616103E-5</v>
      </c>
    </row>
    <row r="232" spans="1:15" s="3" customFormat="1" ht="11.55" customHeight="1" x14ac:dyDescent="0.25">
      <c r="A232" s="4" t="s">
        <v>13</v>
      </c>
      <c r="B232" s="8"/>
      <c r="C232" s="8"/>
      <c r="D232" s="8"/>
      <c r="E232" s="8"/>
      <c r="F232" s="8"/>
      <c r="G232" s="8"/>
      <c r="H232" s="8">
        <v>1</v>
      </c>
      <c r="I232" s="8"/>
      <c r="J232" s="8"/>
      <c r="K232" s="8"/>
      <c r="L232" s="8">
        <v>1</v>
      </c>
      <c r="M232" s="8"/>
      <c r="N232" s="9">
        <v>2</v>
      </c>
      <c r="O232" s="5">
        <v>3.7934108453616103E-5</v>
      </c>
    </row>
    <row r="233" spans="1:15" s="3" customFormat="1" ht="11.55" customHeight="1" x14ac:dyDescent="0.25">
      <c r="A233" s="4" t="s">
        <v>70</v>
      </c>
      <c r="B233" s="8"/>
      <c r="C233" s="8"/>
      <c r="D233" s="8"/>
      <c r="E233" s="8"/>
      <c r="F233" s="8"/>
      <c r="G233" s="8"/>
      <c r="H233" s="8"/>
      <c r="I233" s="8"/>
      <c r="J233" s="8"/>
      <c r="K233" s="8">
        <v>1</v>
      </c>
      <c r="L233" s="8">
        <v>1</v>
      </c>
      <c r="M233" s="8"/>
      <c r="N233" s="9">
        <v>2</v>
      </c>
      <c r="O233" s="5">
        <v>3.7934108453616103E-5</v>
      </c>
    </row>
    <row r="234" spans="1:15" s="3" customFormat="1" ht="11.55" customHeight="1" x14ac:dyDescent="0.25">
      <c r="A234" s="4" t="s">
        <v>63</v>
      </c>
      <c r="B234" s="10"/>
      <c r="C234" s="10"/>
      <c r="D234" s="10"/>
      <c r="E234" s="10"/>
      <c r="F234" s="10"/>
      <c r="G234" s="10">
        <v>1</v>
      </c>
      <c r="H234" s="10"/>
      <c r="I234" s="10"/>
      <c r="J234" s="10"/>
      <c r="K234" s="10"/>
      <c r="L234" s="10"/>
      <c r="M234" s="10">
        <v>1</v>
      </c>
      <c r="N234" s="9">
        <v>2</v>
      </c>
      <c r="O234" s="5">
        <v>3.7934108453616103E-5</v>
      </c>
    </row>
    <row r="235" spans="1:15" s="3" customFormat="1" ht="11.55" customHeight="1" x14ac:dyDescent="0.25">
      <c r="A235" s="4" t="s">
        <v>72</v>
      </c>
      <c r="B235" s="8"/>
      <c r="C235" s="8"/>
      <c r="D235" s="8">
        <v>1</v>
      </c>
      <c r="E235" s="8"/>
      <c r="F235" s="8">
        <v>1</v>
      </c>
      <c r="G235" s="8"/>
      <c r="H235" s="8"/>
      <c r="I235" s="8"/>
      <c r="J235" s="8"/>
      <c r="K235" s="8"/>
      <c r="L235" s="8"/>
      <c r="M235" s="8"/>
      <c r="N235" s="9">
        <v>2</v>
      </c>
      <c r="O235" s="5">
        <v>3.7934108453616103E-5</v>
      </c>
    </row>
    <row r="236" spans="1:15" s="3" customFormat="1" ht="11.55" customHeight="1" x14ac:dyDescent="0.25">
      <c r="A236" s="4" t="s">
        <v>69</v>
      </c>
      <c r="B236" s="10"/>
      <c r="C236" s="10"/>
      <c r="D236" s="10"/>
      <c r="E236" s="10"/>
      <c r="F236" s="10">
        <v>1</v>
      </c>
      <c r="G236" s="10"/>
      <c r="H236" s="10"/>
      <c r="I236" s="10"/>
      <c r="J236" s="10"/>
      <c r="K236" s="10"/>
      <c r="L236" s="10"/>
      <c r="M236" s="10"/>
      <c r="N236" s="9">
        <v>1</v>
      </c>
      <c r="O236" s="5">
        <v>1.8967054226808001E-5</v>
      </c>
    </row>
    <row r="237" spans="1:15" s="3" customFormat="1" ht="11.55" customHeight="1" x14ac:dyDescent="0.25">
      <c r="A237" s="4" t="s">
        <v>71</v>
      </c>
      <c r="B237" s="10">
        <v>1</v>
      </c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9">
        <v>1</v>
      </c>
      <c r="O237" s="5">
        <v>1.8967054226808001E-5</v>
      </c>
    </row>
    <row r="238" spans="1:15" s="3" customFormat="1" ht="11.55" customHeight="1" x14ac:dyDescent="0.25">
      <c r="A238" s="4" t="s">
        <v>74</v>
      </c>
      <c r="B238" s="10"/>
      <c r="C238" s="10"/>
      <c r="D238" s="10"/>
      <c r="E238" s="10"/>
      <c r="F238" s="10"/>
      <c r="G238" s="10"/>
      <c r="H238" s="10">
        <v>1</v>
      </c>
      <c r="I238" s="10"/>
      <c r="J238" s="10"/>
      <c r="K238" s="10"/>
      <c r="L238" s="10"/>
      <c r="M238" s="10"/>
      <c r="N238" s="9">
        <v>1</v>
      </c>
      <c r="O238" s="5">
        <v>1.8967054226808001E-5</v>
      </c>
    </row>
    <row r="239" spans="1:15" s="3" customFormat="1" ht="11.55" customHeight="1" x14ac:dyDescent="0.25">
      <c r="A239" s="4" t="s">
        <v>65</v>
      </c>
      <c r="B239" s="8"/>
      <c r="C239" s="8"/>
      <c r="D239" s="8"/>
      <c r="E239" s="8"/>
      <c r="F239" s="8">
        <v>1</v>
      </c>
      <c r="G239" s="8"/>
      <c r="H239" s="8"/>
      <c r="I239" s="8"/>
      <c r="J239" s="8"/>
      <c r="K239" s="8"/>
      <c r="L239" s="8"/>
      <c r="M239" s="8"/>
      <c r="N239" s="9">
        <v>1</v>
      </c>
      <c r="O239" s="5">
        <v>1.8967054226808001E-5</v>
      </c>
    </row>
    <row r="240" spans="1:15" s="3" customFormat="1" ht="11.55" customHeight="1" x14ac:dyDescent="0.25">
      <c r="A240" s="4" t="s">
        <v>75</v>
      </c>
      <c r="B240" s="8"/>
      <c r="C240" s="8"/>
      <c r="D240" s="8"/>
      <c r="E240" s="8"/>
      <c r="F240" s="8"/>
      <c r="G240" s="8">
        <v>1</v>
      </c>
      <c r="H240" s="8"/>
      <c r="I240" s="8"/>
      <c r="J240" s="8"/>
      <c r="K240" s="8"/>
      <c r="L240" s="8"/>
      <c r="M240" s="8"/>
      <c r="N240" s="9">
        <v>1</v>
      </c>
      <c r="O240" s="5">
        <v>1.8967054226808001E-5</v>
      </c>
    </row>
    <row r="241" spans="1:15" s="3" customFormat="1" ht="11.55" customHeight="1" x14ac:dyDescent="0.25">
      <c r="A241" s="4" t="s">
        <v>861</v>
      </c>
      <c r="B241" s="9">
        <v>4104</v>
      </c>
      <c r="C241" s="9">
        <v>4038</v>
      </c>
      <c r="D241" s="9">
        <v>5186</v>
      </c>
      <c r="E241" s="9">
        <v>4860</v>
      </c>
      <c r="F241" s="9">
        <v>5530</v>
      </c>
      <c r="G241" s="9">
        <v>5200</v>
      </c>
      <c r="H241" s="9">
        <v>4527</v>
      </c>
      <c r="I241" s="9">
        <v>3425</v>
      </c>
      <c r="J241" s="9">
        <v>3965</v>
      </c>
      <c r="K241" s="9">
        <v>4663</v>
      </c>
      <c r="L241" s="9">
        <v>4384</v>
      </c>
      <c r="M241" s="9">
        <v>2841</v>
      </c>
      <c r="N241" s="9">
        <v>52723</v>
      </c>
      <c r="O241" s="5">
        <v>1</v>
      </c>
    </row>
    <row r="242" spans="1:15" s="3" customFormat="1" ht="11.55" customHeight="1" x14ac:dyDescent="0.25">
      <c r="A242" s="73" t="s">
        <v>866</v>
      </c>
      <c r="B242" s="73"/>
      <c r="C242" s="73"/>
      <c r="D242" s="73"/>
      <c r="E242" s="73"/>
      <c r="F242" s="73"/>
      <c r="G242" s="73"/>
      <c r="H242" s="73"/>
      <c r="I242" s="73"/>
      <c r="J242" s="73"/>
      <c r="K242" s="73"/>
      <c r="L242" s="73"/>
      <c r="M242" s="73"/>
      <c r="N242" s="73"/>
      <c r="O242" s="73"/>
    </row>
    <row r="243" spans="1:15" s="3" customFormat="1" ht="11.55" customHeight="1" x14ac:dyDescent="0.25">
      <c r="A243" s="42" t="s">
        <v>862</v>
      </c>
      <c r="B243" s="42" t="s">
        <v>848</v>
      </c>
      <c r="C243" s="42" t="s">
        <v>849</v>
      </c>
      <c r="D243" s="42" t="s">
        <v>850</v>
      </c>
      <c r="E243" s="42" t="s">
        <v>851</v>
      </c>
      <c r="F243" s="42" t="s">
        <v>852</v>
      </c>
      <c r="G243" s="42" t="s">
        <v>853</v>
      </c>
      <c r="H243" s="42" t="s">
        <v>854</v>
      </c>
      <c r="I243" s="42" t="s">
        <v>855</v>
      </c>
      <c r="J243" s="42" t="s">
        <v>856</v>
      </c>
      <c r="K243" s="42" t="s">
        <v>857</v>
      </c>
      <c r="L243" s="42" t="s">
        <v>858</v>
      </c>
      <c r="M243" s="42" t="s">
        <v>859</v>
      </c>
      <c r="N243" s="43" t="s">
        <v>861</v>
      </c>
      <c r="O243" s="43" t="s">
        <v>860</v>
      </c>
    </row>
    <row r="244" spans="1:15" s="3" customFormat="1" ht="11.55" customHeight="1" x14ac:dyDescent="0.25">
      <c r="A244" s="4" t="s">
        <v>59</v>
      </c>
      <c r="B244" s="10">
        <v>338</v>
      </c>
      <c r="C244" s="10">
        <v>419</v>
      </c>
      <c r="D244" s="10">
        <v>572</v>
      </c>
      <c r="E244" s="10">
        <v>668</v>
      </c>
      <c r="F244" s="10">
        <v>575</v>
      </c>
      <c r="G244" s="10">
        <v>546</v>
      </c>
      <c r="H244" s="10">
        <v>462</v>
      </c>
      <c r="I244" s="10">
        <v>356</v>
      </c>
      <c r="J244" s="10">
        <v>417</v>
      </c>
      <c r="K244" s="10">
        <v>464</v>
      </c>
      <c r="L244" s="10">
        <v>528</v>
      </c>
      <c r="M244" s="10">
        <v>425</v>
      </c>
      <c r="N244" s="9">
        <v>5770</v>
      </c>
      <c r="O244" s="5">
        <v>0.114232543406387</v>
      </c>
    </row>
    <row r="245" spans="1:15" s="3" customFormat="1" ht="11.55" customHeight="1" x14ac:dyDescent="0.25">
      <c r="A245" s="4" t="s">
        <v>6</v>
      </c>
      <c r="B245" s="8">
        <v>487</v>
      </c>
      <c r="C245" s="8">
        <v>460</v>
      </c>
      <c r="D245" s="8">
        <v>522</v>
      </c>
      <c r="E245" s="8">
        <v>522</v>
      </c>
      <c r="F245" s="8">
        <v>478</v>
      </c>
      <c r="G245" s="8">
        <v>546</v>
      </c>
      <c r="H245" s="8">
        <v>479</v>
      </c>
      <c r="I245" s="8">
        <v>279</v>
      </c>
      <c r="J245" s="8">
        <v>413</v>
      </c>
      <c r="K245" s="8">
        <v>596</v>
      </c>
      <c r="L245" s="8">
        <v>384</v>
      </c>
      <c r="M245" s="8">
        <v>191</v>
      </c>
      <c r="N245" s="9">
        <v>5357</v>
      </c>
      <c r="O245" s="5">
        <v>0.106056106590644</v>
      </c>
    </row>
    <row r="246" spans="1:15" s="3" customFormat="1" ht="11.55" customHeight="1" x14ac:dyDescent="0.25">
      <c r="A246" s="4" t="s">
        <v>38</v>
      </c>
      <c r="B246" s="10">
        <v>306</v>
      </c>
      <c r="C246" s="10">
        <v>337</v>
      </c>
      <c r="D246" s="10">
        <v>379</v>
      </c>
      <c r="E246" s="10">
        <v>455</v>
      </c>
      <c r="F246" s="10">
        <v>432</v>
      </c>
      <c r="G246" s="10">
        <v>372</v>
      </c>
      <c r="H246" s="10">
        <v>475</v>
      </c>
      <c r="I246" s="10">
        <v>314</v>
      </c>
      <c r="J246" s="10">
        <v>348</v>
      </c>
      <c r="K246" s="10">
        <v>435</v>
      </c>
      <c r="L246" s="10">
        <v>366</v>
      </c>
      <c r="M246" s="10">
        <v>350</v>
      </c>
      <c r="N246" s="9">
        <v>4569</v>
      </c>
      <c r="O246" s="5">
        <v>9.0455544336877095E-2</v>
      </c>
    </row>
    <row r="247" spans="1:15" s="3" customFormat="1" ht="11.55" customHeight="1" x14ac:dyDescent="0.25">
      <c r="A247" s="4" t="s">
        <v>49</v>
      </c>
      <c r="B247" s="10">
        <v>175</v>
      </c>
      <c r="C247" s="10">
        <v>241</v>
      </c>
      <c r="D247" s="10">
        <v>428</v>
      </c>
      <c r="E247" s="10">
        <v>406</v>
      </c>
      <c r="F247" s="10">
        <v>499</v>
      </c>
      <c r="G247" s="10">
        <v>656</v>
      </c>
      <c r="H247" s="10">
        <v>280</v>
      </c>
      <c r="I247" s="10">
        <v>443</v>
      </c>
      <c r="J247" s="10">
        <v>176</v>
      </c>
      <c r="K247" s="10">
        <v>446</v>
      </c>
      <c r="L247" s="10">
        <v>456</v>
      </c>
      <c r="M247" s="10">
        <v>323</v>
      </c>
      <c r="N247" s="9">
        <v>4529</v>
      </c>
      <c r="O247" s="5">
        <v>8.9663637623488002E-2</v>
      </c>
    </row>
    <row r="248" spans="1:15" s="3" customFormat="1" ht="11.55" customHeight="1" x14ac:dyDescent="0.25">
      <c r="A248" s="4" t="s">
        <v>4</v>
      </c>
      <c r="B248" s="8">
        <v>282</v>
      </c>
      <c r="C248" s="8">
        <v>289</v>
      </c>
      <c r="D248" s="8">
        <v>429</v>
      </c>
      <c r="E248" s="8">
        <v>495</v>
      </c>
      <c r="F248" s="8">
        <v>538</v>
      </c>
      <c r="G248" s="8">
        <v>482</v>
      </c>
      <c r="H248" s="8">
        <v>294</v>
      </c>
      <c r="I248" s="8">
        <v>191</v>
      </c>
      <c r="J248" s="8">
        <v>289</v>
      </c>
      <c r="K248" s="8">
        <v>341</v>
      </c>
      <c r="L248" s="8">
        <v>294</v>
      </c>
      <c r="M248" s="8">
        <v>227</v>
      </c>
      <c r="N248" s="9">
        <v>4151</v>
      </c>
      <c r="O248" s="5">
        <v>8.2180119181960401E-2</v>
      </c>
    </row>
    <row r="249" spans="1:15" s="3" customFormat="1" ht="11.55" customHeight="1" x14ac:dyDescent="0.25">
      <c r="A249" s="4" t="s">
        <v>47</v>
      </c>
      <c r="B249" s="8">
        <v>179</v>
      </c>
      <c r="C249" s="8">
        <v>278</v>
      </c>
      <c r="D249" s="8">
        <v>263</v>
      </c>
      <c r="E249" s="8">
        <v>270</v>
      </c>
      <c r="F249" s="8">
        <v>248</v>
      </c>
      <c r="G249" s="8">
        <v>233</v>
      </c>
      <c r="H249" s="8">
        <v>191</v>
      </c>
      <c r="I249" s="8">
        <v>142</v>
      </c>
      <c r="J249" s="8">
        <v>148</v>
      </c>
      <c r="K249" s="8">
        <v>156</v>
      </c>
      <c r="L249" s="8">
        <v>175</v>
      </c>
      <c r="M249" s="8">
        <v>134</v>
      </c>
      <c r="N249" s="9">
        <v>2417</v>
      </c>
      <c r="O249" s="5">
        <v>4.7850963156540201E-2</v>
      </c>
    </row>
    <row r="250" spans="1:15" s="3" customFormat="1" ht="11.55" customHeight="1" x14ac:dyDescent="0.25">
      <c r="A250" s="4" t="s">
        <v>45</v>
      </c>
      <c r="B250" s="10">
        <v>159</v>
      </c>
      <c r="C250" s="10">
        <v>236</v>
      </c>
      <c r="D250" s="10">
        <v>236</v>
      </c>
      <c r="E250" s="10">
        <v>218</v>
      </c>
      <c r="F250" s="10">
        <v>205</v>
      </c>
      <c r="G250" s="10">
        <v>248</v>
      </c>
      <c r="H250" s="10">
        <v>231</v>
      </c>
      <c r="I250" s="10">
        <v>147</v>
      </c>
      <c r="J250" s="10">
        <v>200</v>
      </c>
      <c r="K250" s="10">
        <v>150</v>
      </c>
      <c r="L250" s="10">
        <v>136</v>
      </c>
      <c r="M250" s="10">
        <v>143</v>
      </c>
      <c r="N250" s="9">
        <v>2309</v>
      </c>
      <c r="O250" s="5">
        <v>4.5712815030389403E-2</v>
      </c>
    </row>
    <row r="251" spans="1:15" s="3" customFormat="1" ht="11.55" customHeight="1" x14ac:dyDescent="0.25">
      <c r="A251" s="4" t="s">
        <v>19</v>
      </c>
      <c r="B251" s="10">
        <v>153</v>
      </c>
      <c r="C251" s="10">
        <v>256</v>
      </c>
      <c r="D251" s="10">
        <v>233</v>
      </c>
      <c r="E251" s="10">
        <v>272</v>
      </c>
      <c r="F251" s="10">
        <v>173</v>
      </c>
      <c r="G251" s="10">
        <v>164</v>
      </c>
      <c r="H251" s="10">
        <v>150</v>
      </c>
      <c r="I251" s="10">
        <v>126</v>
      </c>
      <c r="J251" s="10">
        <v>152</v>
      </c>
      <c r="K251" s="10">
        <v>131</v>
      </c>
      <c r="L251" s="10">
        <v>137</v>
      </c>
      <c r="M251" s="10">
        <v>131</v>
      </c>
      <c r="N251" s="9">
        <v>2078</v>
      </c>
      <c r="O251" s="5">
        <v>4.1139553760567001E-2</v>
      </c>
    </row>
    <row r="252" spans="1:15" s="3" customFormat="1" ht="11.55" customHeight="1" x14ac:dyDescent="0.25">
      <c r="A252" s="4" t="s">
        <v>52</v>
      </c>
      <c r="B252" s="8">
        <v>127</v>
      </c>
      <c r="C252" s="8">
        <v>205</v>
      </c>
      <c r="D252" s="8">
        <v>163</v>
      </c>
      <c r="E252" s="8">
        <v>236</v>
      </c>
      <c r="F252" s="8">
        <v>166</v>
      </c>
      <c r="G252" s="8">
        <v>161</v>
      </c>
      <c r="H252" s="8">
        <v>141</v>
      </c>
      <c r="I252" s="8">
        <v>139</v>
      </c>
      <c r="J252" s="8">
        <v>162</v>
      </c>
      <c r="K252" s="8">
        <v>131</v>
      </c>
      <c r="L252" s="8">
        <v>179</v>
      </c>
      <c r="M252" s="8">
        <v>110</v>
      </c>
      <c r="N252" s="9">
        <v>1920</v>
      </c>
      <c r="O252" s="5">
        <v>3.8011522242679799E-2</v>
      </c>
    </row>
    <row r="253" spans="1:15" s="3" customFormat="1" ht="11.55" customHeight="1" x14ac:dyDescent="0.25">
      <c r="A253" s="4" t="s">
        <v>22</v>
      </c>
      <c r="B253" s="8">
        <v>154</v>
      </c>
      <c r="C253" s="8">
        <v>202</v>
      </c>
      <c r="D253" s="8">
        <v>149</v>
      </c>
      <c r="E253" s="8">
        <v>151</v>
      </c>
      <c r="F253" s="8">
        <v>185</v>
      </c>
      <c r="G253" s="8">
        <v>215</v>
      </c>
      <c r="H253" s="8">
        <v>161</v>
      </c>
      <c r="I253" s="8">
        <v>144</v>
      </c>
      <c r="J253" s="8">
        <v>127</v>
      </c>
      <c r="K253" s="8">
        <v>121</v>
      </c>
      <c r="L253" s="8">
        <v>113</v>
      </c>
      <c r="M253" s="8">
        <v>115</v>
      </c>
      <c r="N253" s="9">
        <v>1837</v>
      </c>
      <c r="O253" s="5">
        <v>3.63683158123973E-2</v>
      </c>
    </row>
    <row r="254" spans="1:15" s="3" customFormat="1" ht="11.55" customHeight="1" x14ac:dyDescent="0.25">
      <c r="A254" s="4" t="s">
        <v>11</v>
      </c>
      <c r="B254" s="8">
        <v>136</v>
      </c>
      <c r="C254" s="8">
        <v>149</v>
      </c>
      <c r="D254" s="8">
        <v>143</v>
      </c>
      <c r="E254" s="8">
        <v>143</v>
      </c>
      <c r="F254" s="8">
        <v>153</v>
      </c>
      <c r="G254" s="8">
        <v>157</v>
      </c>
      <c r="H254" s="8">
        <v>136</v>
      </c>
      <c r="I254" s="8">
        <v>95</v>
      </c>
      <c r="J254" s="8">
        <v>108</v>
      </c>
      <c r="K254" s="8">
        <v>123</v>
      </c>
      <c r="L254" s="8">
        <v>103</v>
      </c>
      <c r="M254" s="8">
        <v>66</v>
      </c>
      <c r="N254" s="9">
        <v>1512</v>
      </c>
      <c r="O254" s="5">
        <v>2.9934073766110399E-2</v>
      </c>
    </row>
    <row r="255" spans="1:15" s="3" customFormat="1" ht="11.55" customHeight="1" x14ac:dyDescent="0.25">
      <c r="A255" s="4" t="s">
        <v>16</v>
      </c>
      <c r="B255" s="8">
        <v>81</v>
      </c>
      <c r="C255" s="8">
        <v>158</v>
      </c>
      <c r="D255" s="8">
        <v>161</v>
      </c>
      <c r="E255" s="8">
        <v>146</v>
      </c>
      <c r="F255" s="8">
        <v>137</v>
      </c>
      <c r="G255" s="8">
        <v>118</v>
      </c>
      <c r="H255" s="8">
        <v>78</v>
      </c>
      <c r="I255" s="8">
        <v>80</v>
      </c>
      <c r="J255" s="8">
        <v>131</v>
      </c>
      <c r="K255" s="8">
        <v>106</v>
      </c>
      <c r="L255" s="8">
        <v>120</v>
      </c>
      <c r="M255" s="8">
        <v>112</v>
      </c>
      <c r="N255" s="9">
        <v>1428</v>
      </c>
      <c r="O255" s="5">
        <v>2.8271069667993101E-2</v>
      </c>
    </row>
    <row r="256" spans="1:15" s="3" customFormat="1" ht="11.55" customHeight="1" x14ac:dyDescent="0.25">
      <c r="A256" s="4" t="s">
        <v>60</v>
      </c>
      <c r="B256" s="8">
        <v>87</v>
      </c>
      <c r="C256" s="8">
        <v>125</v>
      </c>
      <c r="D256" s="8">
        <v>147</v>
      </c>
      <c r="E256" s="8">
        <v>140</v>
      </c>
      <c r="F256" s="8">
        <v>113</v>
      </c>
      <c r="G256" s="8">
        <v>130</v>
      </c>
      <c r="H256" s="8">
        <v>124</v>
      </c>
      <c r="I256" s="8">
        <v>51</v>
      </c>
      <c r="J256" s="8">
        <v>102</v>
      </c>
      <c r="K256" s="8">
        <v>92</v>
      </c>
      <c r="L256" s="8">
        <v>82</v>
      </c>
      <c r="M256" s="8">
        <v>108</v>
      </c>
      <c r="N256" s="9">
        <v>1301</v>
      </c>
      <c r="O256" s="5">
        <v>2.5756765852982502E-2</v>
      </c>
    </row>
    <row r="257" spans="1:15" s="3" customFormat="1" ht="11.55" customHeight="1" x14ac:dyDescent="0.25">
      <c r="A257" s="4" t="s">
        <v>44</v>
      </c>
      <c r="B257" s="8">
        <v>87</v>
      </c>
      <c r="C257" s="8">
        <v>139</v>
      </c>
      <c r="D257" s="8">
        <v>176</v>
      </c>
      <c r="E257" s="8">
        <v>84</v>
      </c>
      <c r="F257" s="8">
        <v>98</v>
      </c>
      <c r="G257" s="8">
        <v>102</v>
      </c>
      <c r="H257" s="8">
        <v>85</v>
      </c>
      <c r="I257" s="8">
        <v>67</v>
      </c>
      <c r="J257" s="8">
        <v>68</v>
      </c>
      <c r="K257" s="8">
        <v>138</v>
      </c>
      <c r="L257" s="8">
        <v>61</v>
      </c>
      <c r="M257" s="8">
        <v>51</v>
      </c>
      <c r="N257" s="9">
        <v>1156</v>
      </c>
      <c r="O257" s="5">
        <v>2.2886104016946799E-2</v>
      </c>
    </row>
    <row r="258" spans="1:15" s="3" customFormat="1" ht="11.55" customHeight="1" x14ac:dyDescent="0.25">
      <c r="A258" s="4" t="s">
        <v>58</v>
      </c>
      <c r="B258" s="8">
        <v>74</v>
      </c>
      <c r="C258" s="8">
        <v>92</v>
      </c>
      <c r="D258" s="8">
        <v>78</v>
      </c>
      <c r="E258" s="8">
        <v>79</v>
      </c>
      <c r="F258" s="8">
        <v>68</v>
      </c>
      <c r="G258" s="8">
        <v>76</v>
      </c>
      <c r="H258" s="8">
        <v>65</v>
      </c>
      <c r="I258" s="8">
        <v>100</v>
      </c>
      <c r="J258" s="8">
        <v>71</v>
      </c>
      <c r="K258" s="8">
        <v>62</v>
      </c>
      <c r="L258" s="8">
        <v>54</v>
      </c>
      <c r="M258" s="8">
        <v>40</v>
      </c>
      <c r="N258" s="9">
        <v>859</v>
      </c>
      <c r="O258" s="5">
        <v>1.7006196670032302E-2</v>
      </c>
    </row>
    <row r="259" spans="1:15" s="3" customFormat="1" ht="11.55" customHeight="1" x14ac:dyDescent="0.25">
      <c r="A259" s="4" t="s">
        <v>51</v>
      </c>
      <c r="B259" s="10">
        <v>49</v>
      </c>
      <c r="C259" s="10">
        <v>65</v>
      </c>
      <c r="D259" s="10">
        <v>90</v>
      </c>
      <c r="E259" s="10">
        <v>129</v>
      </c>
      <c r="F259" s="10">
        <v>93</v>
      </c>
      <c r="G259" s="10">
        <v>61</v>
      </c>
      <c r="H259" s="10">
        <v>51</v>
      </c>
      <c r="I259" s="10">
        <v>49</v>
      </c>
      <c r="J259" s="10">
        <v>48</v>
      </c>
      <c r="K259" s="10">
        <v>79</v>
      </c>
      <c r="L259" s="10">
        <v>75</v>
      </c>
      <c r="M259" s="10">
        <v>63</v>
      </c>
      <c r="N259" s="9">
        <v>852</v>
      </c>
      <c r="O259" s="5">
        <v>1.6867612995189199E-2</v>
      </c>
    </row>
    <row r="260" spans="1:15" s="3" customFormat="1" ht="11.55" customHeight="1" x14ac:dyDescent="0.25">
      <c r="A260" s="4" t="s">
        <v>41</v>
      </c>
      <c r="B260" s="10">
        <v>58</v>
      </c>
      <c r="C260" s="10">
        <v>65</v>
      </c>
      <c r="D260" s="10">
        <v>89</v>
      </c>
      <c r="E260" s="10">
        <v>90</v>
      </c>
      <c r="F260" s="10">
        <v>83</v>
      </c>
      <c r="G260" s="10">
        <v>57</v>
      </c>
      <c r="H260" s="10">
        <v>73</v>
      </c>
      <c r="I260" s="10">
        <v>58</v>
      </c>
      <c r="J260" s="10">
        <v>85</v>
      </c>
      <c r="K260" s="10">
        <v>101</v>
      </c>
      <c r="L260" s="10">
        <v>55</v>
      </c>
      <c r="M260" s="10">
        <v>36</v>
      </c>
      <c r="N260" s="9">
        <v>850</v>
      </c>
      <c r="O260" s="5">
        <v>1.68280176595197E-2</v>
      </c>
    </row>
    <row r="261" spans="1:15" s="3" customFormat="1" ht="11.55" customHeight="1" x14ac:dyDescent="0.25">
      <c r="A261" s="4" t="s">
        <v>48</v>
      </c>
      <c r="B261" s="10">
        <v>57</v>
      </c>
      <c r="C261" s="10">
        <v>63</v>
      </c>
      <c r="D261" s="10">
        <v>83</v>
      </c>
      <c r="E261" s="10">
        <v>85</v>
      </c>
      <c r="F261" s="10">
        <v>90</v>
      </c>
      <c r="G261" s="10">
        <v>82</v>
      </c>
      <c r="H261" s="10">
        <v>57</v>
      </c>
      <c r="I261" s="10">
        <v>66</v>
      </c>
      <c r="J261" s="10">
        <v>73</v>
      </c>
      <c r="K261" s="10">
        <v>40</v>
      </c>
      <c r="L261" s="10">
        <v>62</v>
      </c>
      <c r="M261" s="10">
        <v>46</v>
      </c>
      <c r="N261" s="9">
        <v>804</v>
      </c>
      <c r="O261" s="5">
        <v>1.59173249391222E-2</v>
      </c>
    </row>
    <row r="262" spans="1:15" s="3" customFormat="1" ht="11.55" customHeight="1" x14ac:dyDescent="0.25">
      <c r="A262" s="4" t="s">
        <v>12</v>
      </c>
      <c r="B262" s="10">
        <v>48</v>
      </c>
      <c r="C262" s="10">
        <v>73</v>
      </c>
      <c r="D262" s="10">
        <v>57</v>
      </c>
      <c r="E262" s="10">
        <v>64</v>
      </c>
      <c r="F262" s="10">
        <v>73</v>
      </c>
      <c r="G262" s="10">
        <v>74</v>
      </c>
      <c r="H262" s="10">
        <v>55</v>
      </c>
      <c r="I262" s="10">
        <v>52</v>
      </c>
      <c r="J262" s="10">
        <v>15</v>
      </c>
      <c r="K262" s="10">
        <v>33</v>
      </c>
      <c r="L262" s="10">
        <v>50</v>
      </c>
      <c r="M262" s="10">
        <v>61</v>
      </c>
      <c r="N262" s="9">
        <v>655</v>
      </c>
      <c r="O262" s="5">
        <v>1.29674724317475E-2</v>
      </c>
    </row>
    <row r="263" spans="1:15" s="3" customFormat="1" ht="11.55" customHeight="1" x14ac:dyDescent="0.25">
      <c r="A263" s="4" t="s">
        <v>25</v>
      </c>
      <c r="B263" s="10">
        <v>66</v>
      </c>
      <c r="C263" s="10">
        <v>83</v>
      </c>
      <c r="D263" s="10">
        <v>64</v>
      </c>
      <c r="E263" s="10">
        <v>51</v>
      </c>
      <c r="F263" s="10">
        <v>56</v>
      </c>
      <c r="G263" s="10">
        <v>48</v>
      </c>
      <c r="H263" s="10">
        <v>50</v>
      </c>
      <c r="I263" s="10">
        <v>39</v>
      </c>
      <c r="J263" s="10">
        <v>34</v>
      </c>
      <c r="K263" s="10">
        <v>83</v>
      </c>
      <c r="L263" s="10">
        <v>35</v>
      </c>
      <c r="M263" s="10">
        <v>18</v>
      </c>
      <c r="N263" s="9">
        <v>627</v>
      </c>
      <c r="O263" s="5">
        <v>1.2413137732375099E-2</v>
      </c>
    </row>
    <row r="264" spans="1:15" s="3" customFormat="1" ht="11.55" customHeight="1" x14ac:dyDescent="0.25">
      <c r="A264" s="4" t="s">
        <v>27</v>
      </c>
      <c r="B264" s="8">
        <v>41</v>
      </c>
      <c r="C264" s="8">
        <v>65</v>
      </c>
      <c r="D264" s="8">
        <v>74</v>
      </c>
      <c r="E264" s="8">
        <v>62</v>
      </c>
      <c r="F264" s="8">
        <v>59</v>
      </c>
      <c r="G264" s="8">
        <v>57</v>
      </c>
      <c r="H264" s="8">
        <v>44</v>
      </c>
      <c r="I264" s="8">
        <v>40</v>
      </c>
      <c r="J264" s="8">
        <v>46</v>
      </c>
      <c r="K264" s="8">
        <v>53</v>
      </c>
      <c r="L264" s="8">
        <v>50</v>
      </c>
      <c r="M264" s="8">
        <v>33</v>
      </c>
      <c r="N264" s="9">
        <v>624</v>
      </c>
      <c r="O264" s="5">
        <v>1.2353744728870899E-2</v>
      </c>
    </row>
    <row r="265" spans="1:15" s="3" customFormat="1" ht="11.55" customHeight="1" x14ac:dyDescent="0.25">
      <c r="A265" s="4" t="s">
        <v>56</v>
      </c>
      <c r="B265" s="8">
        <v>40</v>
      </c>
      <c r="C265" s="8">
        <v>67</v>
      </c>
      <c r="D265" s="8">
        <v>77</v>
      </c>
      <c r="E265" s="8">
        <v>54</v>
      </c>
      <c r="F265" s="8">
        <v>55</v>
      </c>
      <c r="G265" s="8">
        <v>60</v>
      </c>
      <c r="H265" s="8">
        <v>47</v>
      </c>
      <c r="I265" s="8">
        <v>48</v>
      </c>
      <c r="J265" s="8">
        <v>35</v>
      </c>
      <c r="K265" s="8">
        <v>35</v>
      </c>
      <c r="L265" s="8">
        <v>28</v>
      </c>
      <c r="M265" s="8">
        <v>16</v>
      </c>
      <c r="N265" s="9">
        <v>562</v>
      </c>
      <c r="O265" s="5">
        <v>1.11262893231177E-2</v>
      </c>
    </row>
    <row r="266" spans="1:15" s="3" customFormat="1" ht="11.55" customHeight="1" x14ac:dyDescent="0.25">
      <c r="A266" s="4" t="s">
        <v>36</v>
      </c>
      <c r="B266" s="10">
        <v>42</v>
      </c>
      <c r="C266" s="10">
        <v>53</v>
      </c>
      <c r="D266" s="10">
        <v>58</v>
      </c>
      <c r="E266" s="10">
        <v>44</v>
      </c>
      <c r="F266" s="10">
        <v>47</v>
      </c>
      <c r="G266" s="10">
        <v>80</v>
      </c>
      <c r="H266" s="10">
        <v>81</v>
      </c>
      <c r="I266" s="10">
        <v>40</v>
      </c>
      <c r="J266" s="10">
        <v>32</v>
      </c>
      <c r="K266" s="10">
        <v>29</v>
      </c>
      <c r="L266" s="10">
        <v>32</v>
      </c>
      <c r="M266" s="10">
        <v>23</v>
      </c>
      <c r="N266" s="9">
        <v>561</v>
      </c>
      <c r="O266" s="5">
        <v>1.1106491655282999E-2</v>
      </c>
    </row>
    <row r="267" spans="1:15" s="3" customFormat="1" ht="11.55" customHeight="1" x14ac:dyDescent="0.25">
      <c r="A267" s="4" t="s">
        <v>26</v>
      </c>
      <c r="B267" s="10">
        <v>29</v>
      </c>
      <c r="C267" s="10">
        <v>65</v>
      </c>
      <c r="D267" s="10">
        <v>91</v>
      </c>
      <c r="E267" s="10">
        <v>35</v>
      </c>
      <c r="F267" s="10">
        <v>28</v>
      </c>
      <c r="G267" s="10">
        <v>63</v>
      </c>
      <c r="H267" s="10">
        <v>29</v>
      </c>
      <c r="I267" s="10">
        <v>38</v>
      </c>
      <c r="J267" s="10">
        <v>36</v>
      </c>
      <c r="K267" s="10">
        <v>40</v>
      </c>
      <c r="L267" s="10">
        <v>24</v>
      </c>
      <c r="M267" s="10">
        <v>44</v>
      </c>
      <c r="N267" s="9">
        <v>522</v>
      </c>
      <c r="O267" s="5">
        <v>1.0334382609728601E-2</v>
      </c>
    </row>
    <row r="268" spans="1:15" s="3" customFormat="1" ht="11.55" customHeight="1" x14ac:dyDescent="0.25">
      <c r="A268" s="4" t="s">
        <v>30</v>
      </c>
      <c r="B268" s="10">
        <v>21</v>
      </c>
      <c r="C268" s="10">
        <v>29</v>
      </c>
      <c r="D268" s="10">
        <v>42</v>
      </c>
      <c r="E268" s="10">
        <v>27</v>
      </c>
      <c r="F268" s="10">
        <v>28</v>
      </c>
      <c r="G268" s="10">
        <v>35</v>
      </c>
      <c r="H268" s="10">
        <v>33</v>
      </c>
      <c r="I268" s="10">
        <v>22</v>
      </c>
      <c r="J268" s="10">
        <v>22</v>
      </c>
      <c r="K268" s="10">
        <v>39</v>
      </c>
      <c r="L268" s="10">
        <v>17</v>
      </c>
      <c r="M268" s="10">
        <v>19</v>
      </c>
      <c r="N268" s="9">
        <v>334</v>
      </c>
      <c r="O268" s="5">
        <v>6.6124210567995098E-3</v>
      </c>
    </row>
    <row r="269" spans="1:15" s="3" customFormat="1" ht="11.55" customHeight="1" x14ac:dyDescent="0.25">
      <c r="A269" s="4" t="s">
        <v>21</v>
      </c>
      <c r="B269" s="10">
        <v>10</v>
      </c>
      <c r="C269" s="10">
        <v>26</v>
      </c>
      <c r="D269" s="10">
        <v>28</v>
      </c>
      <c r="E269" s="10">
        <v>43</v>
      </c>
      <c r="F269" s="10">
        <v>40</v>
      </c>
      <c r="G269" s="10">
        <v>31</v>
      </c>
      <c r="H269" s="10">
        <v>32</v>
      </c>
      <c r="I269" s="10">
        <v>27</v>
      </c>
      <c r="J269" s="10">
        <v>25</v>
      </c>
      <c r="K269" s="10">
        <v>34</v>
      </c>
      <c r="L269" s="10">
        <v>17</v>
      </c>
      <c r="M269" s="10">
        <v>11</v>
      </c>
      <c r="N269" s="9">
        <v>324</v>
      </c>
      <c r="O269" s="5">
        <v>6.4144443784522201E-3</v>
      </c>
    </row>
    <row r="270" spans="1:15" s="3" customFormat="1" ht="11.55" customHeight="1" x14ac:dyDescent="0.25">
      <c r="A270" s="4" t="s">
        <v>14</v>
      </c>
      <c r="B270" s="8">
        <v>29</v>
      </c>
      <c r="C270" s="8">
        <v>23</v>
      </c>
      <c r="D270" s="8">
        <v>25</v>
      </c>
      <c r="E270" s="8">
        <v>36</v>
      </c>
      <c r="F270" s="8">
        <v>57</v>
      </c>
      <c r="G270" s="8">
        <v>40</v>
      </c>
      <c r="H270" s="8">
        <v>17</v>
      </c>
      <c r="I270" s="8">
        <v>15</v>
      </c>
      <c r="J270" s="8">
        <v>23</v>
      </c>
      <c r="K270" s="8">
        <v>25</v>
      </c>
      <c r="L270" s="8">
        <v>19</v>
      </c>
      <c r="M270" s="8">
        <v>4</v>
      </c>
      <c r="N270" s="9">
        <v>313</v>
      </c>
      <c r="O270" s="5">
        <v>6.1966700322702E-3</v>
      </c>
    </row>
    <row r="271" spans="1:15" s="3" customFormat="1" ht="11.55" customHeight="1" x14ac:dyDescent="0.25">
      <c r="A271" s="4" t="s">
        <v>0</v>
      </c>
      <c r="B271" s="10">
        <v>55</v>
      </c>
      <c r="C271" s="10">
        <v>17</v>
      </c>
      <c r="D271" s="10">
        <v>12</v>
      </c>
      <c r="E271" s="10">
        <v>25</v>
      </c>
      <c r="F271" s="10">
        <v>8</v>
      </c>
      <c r="G271" s="10">
        <v>15</v>
      </c>
      <c r="H271" s="10">
        <v>18</v>
      </c>
      <c r="I271" s="10">
        <v>21</v>
      </c>
      <c r="J271" s="10">
        <v>21</v>
      </c>
      <c r="K271" s="10">
        <v>32</v>
      </c>
      <c r="L271" s="10">
        <v>26</v>
      </c>
      <c r="M271" s="10">
        <v>29</v>
      </c>
      <c r="N271" s="9">
        <v>279</v>
      </c>
      <c r="O271" s="5">
        <v>5.5235493258894101E-3</v>
      </c>
    </row>
    <row r="272" spans="1:15" s="3" customFormat="1" ht="11.55" customHeight="1" x14ac:dyDescent="0.25">
      <c r="A272" s="4" t="s">
        <v>23</v>
      </c>
      <c r="B272" s="10">
        <v>12</v>
      </c>
      <c r="C272" s="10">
        <v>7</v>
      </c>
      <c r="D272" s="10">
        <v>22</v>
      </c>
      <c r="E272" s="10">
        <v>22</v>
      </c>
      <c r="F272" s="10">
        <v>23</v>
      </c>
      <c r="G272" s="10">
        <v>47</v>
      </c>
      <c r="H272" s="10">
        <v>44</v>
      </c>
      <c r="I272" s="10">
        <v>16</v>
      </c>
      <c r="J272" s="10">
        <v>19</v>
      </c>
      <c r="K272" s="10">
        <v>7</v>
      </c>
      <c r="L272" s="10">
        <v>28</v>
      </c>
      <c r="M272" s="10">
        <v>17</v>
      </c>
      <c r="N272" s="9">
        <v>264</v>
      </c>
      <c r="O272" s="5">
        <v>5.2265843083684699E-3</v>
      </c>
    </row>
    <row r="273" spans="1:15" s="3" customFormat="1" ht="11.55" customHeight="1" x14ac:dyDescent="0.25">
      <c r="A273" s="4" t="s">
        <v>20</v>
      </c>
      <c r="B273" s="8">
        <v>19</v>
      </c>
      <c r="C273" s="8">
        <v>15</v>
      </c>
      <c r="D273" s="8">
        <v>20</v>
      </c>
      <c r="E273" s="8">
        <v>24</v>
      </c>
      <c r="F273" s="8">
        <v>38</v>
      </c>
      <c r="G273" s="8">
        <v>28</v>
      </c>
      <c r="H273" s="8">
        <v>32</v>
      </c>
      <c r="I273" s="8">
        <v>12</v>
      </c>
      <c r="J273" s="8">
        <v>11</v>
      </c>
      <c r="K273" s="8">
        <v>12</v>
      </c>
      <c r="L273" s="8">
        <v>11</v>
      </c>
      <c r="M273" s="8">
        <v>14</v>
      </c>
      <c r="N273" s="9">
        <v>236</v>
      </c>
      <c r="O273" s="5">
        <v>4.67224960899606E-3</v>
      </c>
    </row>
    <row r="274" spans="1:15" s="3" customFormat="1" ht="11.55" customHeight="1" x14ac:dyDescent="0.25">
      <c r="A274" s="4" t="s">
        <v>24</v>
      </c>
      <c r="B274" s="8">
        <v>5</v>
      </c>
      <c r="C274" s="8">
        <v>2</v>
      </c>
      <c r="D274" s="8">
        <v>2</v>
      </c>
      <c r="E274" s="8">
        <v>20</v>
      </c>
      <c r="F274" s="8">
        <v>19</v>
      </c>
      <c r="G274" s="8">
        <v>13</v>
      </c>
      <c r="H274" s="8">
        <v>22</v>
      </c>
      <c r="I274" s="8">
        <v>14</v>
      </c>
      <c r="J274" s="8">
        <v>26</v>
      </c>
      <c r="K274" s="8">
        <v>25</v>
      </c>
      <c r="L274" s="8">
        <v>33</v>
      </c>
      <c r="M274" s="8">
        <v>20</v>
      </c>
      <c r="N274" s="9">
        <v>201</v>
      </c>
      <c r="O274" s="5">
        <v>3.9793312347805396E-3</v>
      </c>
    </row>
    <row r="275" spans="1:15" s="3" customFormat="1" ht="11.55" customHeight="1" x14ac:dyDescent="0.25">
      <c r="A275" s="4" t="s">
        <v>54</v>
      </c>
      <c r="B275" s="8">
        <v>11</v>
      </c>
      <c r="C275" s="8">
        <v>31</v>
      </c>
      <c r="D275" s="8">
        <v>17</v>
      </c>
      <c r="E275" s="8">
        <v>21</v>
      </c>
      <c r="F275" s="8">
        <v>14</v>
      </c>
      <c r="G275" s="8">
        <v>14</v>
      </c>
      <c r="H275" s="8">
        <v>15</v>
      </c>
      <c r="I275" s="8">
        <v>13</v>
      </c>
      <c r="J275" s="8">
        <v>11</v>
      </c>
      <c r="K275" s="8">
        <v>13</v>
      </c>
      <c r="L275" s="8">
        <v>13</v>
      </c>
      <c r="M275" s="8">
        <v>9</v>
      </c>
      <c r="N275" s="9">
        <v>182</v>
      </c>
      <c r="O275" s="5">
        <v>3.6031755459206899E-3</v>
      </c>
    </row>
    <row r="276" spans="1:15" s="3" customFormat="1" ht="11.55" customHeight="1" x14ac:dyDescent="0.25">
      <c r="A276" s="4" t="s">
        <v>53</v>
      </c>
      <c r="B276" s="10">
        <v>13</v>
      </c>
      <c r="C276" s="10">
        <v>14</v>
      </c>
      <c r="D276" s="10">
        <v>16</v>
      </c>
      <c r="E276" s="10">
        <v>11</v>
      </c>
      <c r="F276" s="10">
        <v>19</v>
      </c>
      <c r="G276" s="10">
        <v>11</v>
      </c>
      <c r="H276" s="10">
        <v>10</v>
      </c>
      <c r="I276" s="10">
        <v>24</v>
      </c>
      <c r="J276" s="10">
        <v>14</v>
      </c>
      <c r="K276" s="10">
        <v>17</v>
      </c>
      <c r="L276" s="10">
        <v>4</v>
      </c>
      <c r="M276" s="10">
        <v>4</v>
      </c>
      <c r="N276" s="9">
        <v>157</v>
      </c>
      <c r="O276" s="5">
        <v>3.10823385005246E-3</v>
      </c>
    </row>
    <row r="277" spans="1:15" s="3" customFormat="1" ht="11.55" customHeight="1" x14ac:dyDescent="0.25">
      <c r="A277" s="4" t="s">
        <v>31</v>
      </c>
      <c r="B277" s="8">
        <v>14</v>
      </c>
      <c r="C277" s="8">
        <v>16</v>
      </c>
      <c r="D277" s="8">
        <v>14</v>
      </c>
      <c r="E277" s="8">
        <v>8</v>
      </c>
      <c r="F277" s="8">
        <v>25</v>
      </c>
      <c r="G277" s="8">
        <v>12</v>
      </c>
      <c r="H277" s="8">
        <v>10</v>
      </c>
      <c r="I277" s="8">
        <v>17</v>
      </c>
      <c r="J277" s="8">
        <v>10</v>
      </c>
      <c r="K277" s="8">
        <v>9</v>
      </c>
      <c r="L277" s="8">
        <v>7</v>
      </c>
      <c r="M277" s="8">
        <v>8</v>
      </c>
      <c r="N277" s="9">
        <v>150</v>
      </c>
      <c r="O277" s="5">
        <v>2.9696501752093599E-3</v>
      </c>
    </row>
    <row r="278" spans="1:15" s="3" customFormat="1" ht="11.55" customHeight="1" x14ac:dyDescent="0.25">
      <c r="A278" s="4" t="s">
        <v>39</v>
      </c>
      <c r="B278" s="8">
        <v>6</v>
      </c>
      <c r="C278" s="8">
        <v>6</v>
      </c>
      <c r="D278" s="8">
        <v>3</v>
      </c>
      <c r="E278" s="8">
        <v>14</v>
      </c>
      <c r="F278" s="8">
        <v>9</v>
      </c>
      <c r="G278" s="8">
        <v>12</v>
      </c>
      <c r="H278" s="8">
        <v>11</v>
      </c>
      <c r="I278" s="8">
        <v>12</v>
      </c>
      <c r="J278" s="8">
        <v>8</v>
      </c>
      <c r="K278" s="8">
        <v>4</v>
      </c>
      <c r="L278" s="8">
        <v>7</v>
      </c>
      <c r="M278" s="8">
        <v>5</v>
      </c>
      <c r="N278" s="9">
        <v>97</v>
      </c>
      <c r="O278" s="5">
        <v>1.92037377996872E-3</v>
      </c>
    </row>
    <row r="279" spans="1:15" s="3" customFormat="1" ht="11.55" customHeight="1" x14ac:dyDescent="0.25">
      <c r="A279" s="4" t="s">
        <v>42</v>
      </c>
      <c r="B279" s="8">
        <v>2</v>
      </c>
      <c r="C279" s="8">
        <v>25</v>
      </c>
      <c r="D279" s="8">
        <v>13</v>
      </c>
      <c r="E279" s="8">
        <v>7</v>
      </c>
      <c r="F279" s="8">
        <v>9</v>
      </c>
      <c r="G279" s="8">
        <v>4</v>
      </c>
      <c r="H279" s="8">
        <v>5</v>
      </c>
      <c r="I279" s="8">
        <v>5</v>
      </c>
      <c r="J279" s="8">
        <v>4</v>
      </c>
      <c r="K279" s="8">
        <v>6</v>
      </c>
      <c r="L279" s="8">
        <v>3</v>
      </c>
      <c r="M279" s="8">
        <v>3</v>
      </c>
      <c r="N279" s="9">
        <v>86</v>
      </c>
      <c r="O279" s="5">
        <v>1.7025994337867001E-3</v>
      </c>
    </row>
    <row r="280" spans="1:15" s="3" customFormat="1" ht="11.55" customHeight="1" x14ac:dyDescent="0.25">
      <c r="A280" s="4" t="s">
        <v>18</v>
      </c>
      <c r="B280" s="8"/>
      <c r="C280" s="8"/>
      <c r="D280" s="8"/>
      <c r="E280" s="8">
        <v>17</v>
      </c>
      <c r="F280" s="8">
        <v>8</v>
      </c>
      <c r="G280" s="8">
        <v>6</v>
      </c>
      <c r="H280" s="8">
        <v>7</v>
      </c>
      <c r="I280" s="8">
        <v>2</v>
      </c>
      <c r="J280" s="8">
        <v>4</v>
      </c>
      <c r="K280" s="8">
        <v>18</v>
      </c>
      <c r="L280" s="8">
        <v>11</v>
      </c>
      <c r="M280" s="8">
        <v>7</v>
      </c>
      <c r="N280" s="9">
        <v>80</v>
      </c>
      <c r="O280" s="5">
        <v>1.58381342677833E-3</v>
      </c>
    </row>
    <row r="281" spans="1:15" s="3" customFormat="1" ht="11.55" customHeight="1" x14ac:dyDescent="0.25">
      <c r="A281" s="4" t="s">
        <v>55</v>
      </c>
      <c r="B281" s="10">
        <v>1</v>
      </c>
      <c r="C281" s="10">
        <v>11</v>
      </c>
      <c r="D281" s="10">
        <v>11</v>
      </c>
      <c r="E281" s="10">
        <v>6</v>
      </c>
      <c r="F281" s="10">
        <v>8</v>
      </c>
      <c r="G281" s="10">
        <v>10</v>
      </c>
      <c r="H281" s="10">
        <v>3</v>
      </c>
      <c r="I281" s="10">
        <v>7</v>
      </c>
      <c r="J281" s="10">
        <v>5</v>
      </c>
      <c r="K281" s="10">
        <v>6</v>
      </c>
      <c r="L281" s="10">
        <v>6</v>
      </c>
      <c r="M281" s="10">
        <v>5</v>
      </c>
      <c r="N281" s="9">
        <v>79</v>
      </c>
      <c r="O281" s="5">
        <v>1.5640157589436E-3</v>
      </c>
    </row>
    <row r="282" spans="1:15" s="3" customFormat="1" ht="11.55" customHeight="1" x14ac:dyDescent="0.25">
      <c r="A282" s="4" t="s">
        <v>34</v>
      </c>
      <c r="B282" s="8">
        <v>3</v>
      </c>
      <c r="C282" s="8">
        <v>3</v>
      </c>
      <c r="D282" s="8">
        <v>8</v>
      </c>
      <c r="E282" s="8">
        <v>6</v>
      </c>
      <c r="F282" s="8">
        <v>8</v>
      </c>
      <c r="G282" s="8">
        <v>6</v>
      </c>
      <c r="H282" s="8">
        <v>4</v>
      </c>
      <c r="I282" s="8">
        <v>5</v>
      </c>
      <c r="J282" s="8">
        <v>7</v>
      </c>
      <c r="K282" s="8">
        <v>9</v>
      </c>
      <c r="L282" s="8">
        <v>9</v>
      </c>
      <c r="M282" s="8">
        <v>7</v>
      </c>
      <c r="N282" s="9">
        <v>75</v>
      </c>
      <c r="O282" s="5">
        <v>1.48482508760468E-3</v>
      </c>
    </row>
    <row r="283" spans="1:15" s="3" customFormat="1" ht="11.55" customHeight="1" x14ac:dyDescent="0.25">
      <c r="A283" s="4" t="s">
        <v>57</v>
      </c>
      <c r="B283" s="10">
        <v>2</v>
      </c>
      <c r="C283" s="10">
        <v>1</v>
      </c>
      <c r="D283" s="10">
        <v>13</v>
      </c>
      <c r="E283" s="10">
        <v>2</v>
      </c>
      <c r="F283" s="10">
        <v>2</v>
      </c>
      <c r="G283" s="10">
        <v>4</v>
      </c>
      <c r="H283" s="10">
        <v>3</v>
      </c>
      <c r="I283" s="10">
        <v>5</v>
      </c>
      <c r="J283" s="10">
        <v>15</v>
      </c>
      <c r="K283" s="10">
        <v>3</v>
      </c>
      <c r="L283" s="10">
        <v>5</v>
      </c>
      <c r="M283" s="10">
        <v>6</v>
      </c>
      <c r="N283" s="9">
        <v>61</v>
      </c>
      <c r="O283" s="5">
        <v>1.20765773791847E-3</v>
      </c>
    </row>
    <row r="284" spans="1:15" s="3" customFormat="1" ht="11.55" customHeight="1" x14ac:dyDescent="0.25">
      <c r="A284" s="4" t="s">
        <v>9</v>
      </c>
      <c r="B284" s="10">
        <v>4</v>
      </c>
      <c r="C284" s="10">
        <v>2</v>
      </c>
      <c r="D284" s="10">
        <v>2</v>
      </c>
      <c r="E284" s="10">
        <v>4</v>
      </c>
      <c r="F284" s="10">
        <v>11</v>
      </c>
      <c r="G284" s="10">
        <v>3</v>
      </c>
      <c r="H284" s="10">
        <v>8</v>
      </c>
      <c r="I284" s="10">
        <v>10</v>
      </c>
      <c r="J284" s="10">
        <v>5</v>
      </c>
      <c r="K284" s="10">
        <v>3</v>
      </c>
      <c r="L284" s="10">
        <v>2</v>
      </c>
      <c r="M284" s="10">
        <v>5</v>
      </c>
      <c r="N284" s="9">
        <v>59</v>
      </c>
      <c r="O284" s="5">
        <v>1.16806240224902E-3</v>
      </c>
    </row>
    <row r="285" spans="1:15" s="3" customFormat="1" ht="11.55" customHeight="1" x14ac:dyDescent="0.25">
      <c r="A285" s="4" t="s">
        <v>15</v>
      </c>
      <c r="B285" s="10">
        <v>2</v>
      </c>
      <c r="C285" s="10">
        <v>5</v>
      </c>
      <c r="D285" s="10">
        <v>3</v>
      </c>
      <c r="E285" s="10">
        <v>5</v>
      </c>
      <c r="F285" s="10">
        <v>3</v>
      </c>
      <c r="G285" s="10">
        <v>4</v>
      </c>
      <c r="H285" s="10">
        <v>4</v>
      </c>
      <c r="I285" s="10">
        <v>5</v>
      </c>
      <c r="J285" s="10">
        <v>2</v>
      </c>
      <c r="K285" s="10">
        <v>4</v>
      </c>
      <c r="L285" s="10">
        <v>3</v>
      </c>
      <c r="M285" s="10">
        <v>3</v>
      </c>
      <c r="N285" s="9">
        <v>43</v>
      </c>
      <c r="O285" s="5">
        <v>8.5129971689335004E-4</v>
      </c>
    </row>
    <row r="286" spans="1:15" s="3" customFormat="1" ht="11.55" customHeight="1" x14ac:dyDescent="0.25">
      <c r="A286" s="4" t="s">
        <v>28</v>
      </c>
      <c r="B286" s="8"/>
      <c r="C286" s="8">
        <v>4</v>
      </c>
      <c r="D286" s="8">
        <v>3</v>
      </c>
      <c r="E286" s="8">
        <v>2</v>
      </c>
      <c r="F286" s="8">
        <v>6</v>
      </c>
      <c r="G286" s="8">
        <v>3</v>
      </c>
      <c r="H286" s="8">
        <v>6</v>
      </c>
      <c r="I286" s="8">
        <v>2</v>
      </c>
      <c r="J286" s="8">
        <v>3</v>
      </c>
      <c r="K286" s="8">
        <v>6</v>
      </c>
      <c r="L286" s="8">
        <v>4</v>
      </c>
      <c r="M286" s="8">
        <v>2</v>
      </c>
      <c r="N286" s="9">
        <v>41</v>
      </c>
      <c r="O286" s="5">
        <v>8.1170438122389198E-4</v>
      </c>
    </row>
    <row r="287" spans="1:15" s="3" customFormat="1" ht="11.55" customHeight="1" x14ac:dyDescent="0.25">
      <c r="A287" s="4" t="s">
        <v>5</v>
      </c>
      <c r="B287" s="10">
        <v>2</v>
      </c>
      <c r="C287" s="10"/>
      <c r="D287" s="10">
        <v>3</v>
      </c>
      <c r="E287" s="10">
        <v>4</v>
      </c>
      <c r="F287" s="10">
        <v>3</v>
      </c>
      <c r="G287" s="10">
        <v>1</v>
      </c>
      <c r="H287" s="10">
        <v>3</v>
      </c>
      <c r="I287" s="10">
        <v>3</v>
      </c>
      <c r="J287" s="10">
        <v>2</v>
      </c>
      <c r="K287" s="10">
        <v>1</v>
      </c>
      <c r="L287" s="10">
        <v>2</v>
      </c>
      <c r="M287" s="10">
        <v>6</v>
      </c>
      <c r="N287" s="9">
        <v>30</v>
      </c>
      <c r="O287" s="5">
        <v>5.9393003504187197E-4</v>
      </c>
    </row>
    <row r="288" spans="1:15" s="3" customFormat="1" ht="11.55" customHeight="1" x14ac:dyDescent="0.25">
      <c r="A288" s="4" t="s">
        <v>8</v>
      </c>
      <c r="B288" s="10">
        <v>1</v>
      </c>
      <c r="C288" s="10">
        <v>7</v>
      </c>
      <c r="D288" s="10">
        <v>2</v>
      </c>
      <c r="E288" s="10">
        <v>2</v>
      </c>
      <c r="F288" s="10">
        <v>2</v>
      </c>
      <c r="G288" s="10">
        <v>1</v>
      </c>
      <c r="H288" s="10">
        <v>1</v>
      </c>
      <c r="I288" s="10">
        <v>4</v>
      </c>
      <c r="J288" s="10">
        <v>4</v>
      </c>
      <c r="K288" s="10">
        <v>2</v>
      </c>
      <c r="L288" s="10"/>
      <c r="M288" s="10"/>
      <c r="N288" s="9">
        <v>26</v>
      </c>
      <c r="O288" s="5">
        <v>5.1473936370295605E-4</v>
      </c>
    </row>
    <row r="289" spans="1:15" s="3" customFormat="1" ht="11.55" customHeight="1" x14ac:dyDescent="0.25">
      <c r="A289" s="4" t="s">
        <v>73</v>
      </c>
      <c r="B289" s="8">
        <v>4</v>
      </c>
      <c r="C289" s="8">
        <v>5</v>
      </c>
      <c r="D289" s="8">
        <v>1</v>
      </c>
      <c r="E289" s="8">
        <v>1</v>
      </c>
      <c r="F289" s="8">
        <v>3</v>
      </c>
      <c r="G289" s="8">
        <v>2</v>
      </c>
      <c r="H289" s="8">
        <v>2</v>
      </c>
      <c r="I289" s="8">
        <v>2</v>
      </c>
      <c r="J289" s="8">
        <v>1</v>
      </c>
      <c r="K289" s="8">
        <v>3</v>
      </c>
      <c r="L289" s="8">
        <v>1</v>
      </c>
      <c r="M289" s="8"/>
      <c r="N289" s="9">
        <v>25</v>
      </c>
      <c r="O289" s="5">
        <v>4.9494169586822702E-4</v>
      </c>
    </row>
    <row r="290" spans="1:15" s="3" customFormat="1" ht="11.55" customHeight="1" x14ac:dyDescent="0.25">
      <c r="A290" s="4" t="s">
        <v>3</v>
      </c>
      <c r="B290" s="10">
        <v>1</v>
      </c>
      <c r="C290" s="10">
        <v>2</v>
      </c>
      <c r="D290" s="10">
        <v>5</v>
      </c>
      <c r="E290" s="10">
        <v>1</v>
      </c>
      <c r="F290" s="10">
        <v>3</v>
      </c>
      <c r="G290" s="10">
        <v>3</v>
      </c>
      <c r="H290" s="10">
        <v>1</v>
      </c>
      <c r="I290" s="10">
        <v>2</v>
      </c>
      <c r="J290" s="10">
        <v>1</v>
      </c>
      <c r="K290" s="10">
        <v>2</v>
      </c>
      <c r="L290" s="10">
        <v>1</v>
      </c>
      <c r="M290" s="10">
        <v>2</v>
      </c>
      <c r="N290" s="9">
        <v>24</v>
      </c>
      <c r="O290" s="5">
        <v>4.7514402803349798E-4</v>
      </c>
    </row>
    <row r="291" spans="1:15" s="3" customFormat="1" ht="11.55" customHeight="1" x14ac:dyDescent="0.25">
      <c r="A291" s="4" t="s">
        <v>71</v>
      </c>
      <c r="B291" s="8"/>
      <c r="C291" s="8">
        <v>4</v>
      </c>
      <c r="D291" s="8">
        <v>3</v>
      </c>
      <c r="E291" s="8">
        <v>5</v>
      </c>
      <c r="F291" s="8">
        <v>3</v>
      </c>
      <c r="G291" s="8"/>
      <c r="H291" s="8"/>
      <c r="I291" s="8">
        <v>1</v>
      </c>
      <c r="J291" s="8"/>
      <c r="K291" s="8"/>
      <c r="L291" s="8">
        <v>1</v>
      </c>
      <c r="M291" s="8">
        <v>1</v>
      </c>
      <c r="N291" s="9">
        <v>18</v>
      </c>
      <c r="O291" s="5">
        <v>3.5635802102512297E-4</v>
      </c>
    </row>
    <row r="292" spans="1:15" s="3" customFormat="1" ht="11.55" customHeight="1" x14ac:dyDescent="0.25">
      <c r="A292" s="4" t="s">
        <v>32</v>
      </c>
      <c r="B292" s="10"/>
      <c r="C292" s="10"/>
      <c r="D292" s="10">
        <v>1</v>
      </c>
      <c r="E292" s="10">
        <v>5</v>
      </c>
      <c r="F292" s="10">
        <v>2</v>
      </c>
      <c r="G292" s="10"/>
      <c r="H292" s="10">
        <v>1</v>
      </c>
      <c r="I292" s="10">
        <v>3</v>
      </c>
      <c r="J292" s="10">
        <v>1</v>
      </c>
      <c r="K292" s="10">
        <v>1</v>
      </c>
      <c r="L292" s="10">
        <v>1</v>
      </c>
      <c r="M292" s="10">
        <v>1</v>
      </c>
      <c r="N292" s="9">
        <v>16</v>
      </c>
      <c r="O292" s="5">
        <v>3.1676268535566502E-4</v>
      </c>
    </row>
    <row r="293" spans="1:15" s="3" customFormat="1" ht="11.55" customHeight="1" x14ac:dyDescent="0.25">
      <c r="A293" s="4" t="s">
        <v>29</v>
      </c>
      <c r="B293" s="10">
        <v>1</v>
      </c>
      <c r="C293" s="10"/>
      <c r="D293" s="10"/>
      <c r="E293" s="10">
        <v>1</v>
      </c>
      <c r="F293" s="10">
        <v>1</v>
      </c>
      <c r="G293" s="10">
        <v>3</v>
      </c>
      <c r="H293" s="10">
        <v>2</v>
      </c>
      <c r="I293" s="10">
        <v>1</v>
      </c>
      <c r="J293" s="10">
        <v>1</v>
      </c>
      <c r="K293" s="10"/>
      <c r="L293" s="10">
        <v>3</v>
      </c>
      <c r="M293" s="10">
        <v>1</v>
      </c>
      <c r="N293" s="9">
        <v>14</v>
      </c>
      <c r="O293" s="5">
        <v>2.77167349686207E-4</v>
      </c>
    </row>
    <row r="294" spans="1:15" s="3" customFormat="1" ht="11.55" customHeight="1" x14ac:dyDescent="0.25">
      <c r="A294" s="4" t="s">
        <v>1</v>
      </c>
      <c r="B294" s="8">
        <v>1</v>
      </c>
      <c r="C294" s="8">
        <v>2</v>
      </c>
      <c r="D294" s="8">
        <v>1</v>
      </c>
      <c r="E294" s="8">
        <v>3</v>
      </c>
      <c r="F294" s="8"/>
      <c r="G294" s="8">
        <v>2</v>
      </c>
      <c r="H294" s="8"/>
      <c r="I294" s="8"/>
      <c r="J294" s="8"/>
      <c r="K294" s="8">
        <v>1</v>
      </c>
      <c r="L294" s="8">
        <v>1</v>
      </c>
      <c r="M294" s="8">
        <v>1</v>
      </c>
      <c r="N294" s="9">
        <v>12</v>
      </c>
      <c r="O294" s="5">
        <v>2.3757201401674899E-4</v>
      </c>
    </row>
    <row r="295" spans="1:15" s="3" customFormat="1" ht="11.55" customHeight="1" x14ac:dyDescent="0.25">
      <c r="A295" s="4" t="s">
        <v>50</v>
      </c>
      <c r="B295" s="8"/>
      <c r="C295" s="8">
        <v>1</v>
      </c>
      <c r="D295" s="8"/>
      <c r="E295" s="8"/>
      <c r="F295" s="8"/>
      <c r="G295" s="8">
        <v>2</v>
      </c>
      <c r="H295" s="8">
        <v>3</v>
      </c>
      <c r="I295" s="8">
        <v>2</v>
      </c>
      <c r="J295" s="8"/>
      <c r="K295" s="8">
        <v>1</v>
      </c>
      <c r="L295" s="8"/>
      <c r="M295" s="8"/>
      <c r="N295" s="9">
        <v>9</v>
      </c>
      <c r="O295" s="5">
        <v>1.78179010512562E-4</v>
      </c>
    </row>
    <row r="296" spans="1:15" s="3" customFormat="1" ht="11.55" customHeight="1" x14ac:dyDescent="0.25">
      <c r="A296" s="4" t="s">
        <v>37</v>
      </c>
      <c r="B296" s="8"/>
      <c r="C296" s="8"/>
      <c r="D296" s="8">
        <v>1</v>
      </c>
      <c r="E296" s="8">
        <v>2</v>
      </c>
      <c r="F296" s="8"/>
      <c r="G296" s="8"/>
      <c r="H296" s="8">
        <v>2</v>
      </c>
      <c r="I296" s="8"/>
      <c r="J296" s="8"/>
      <c r="K296" s="8"/>
      <c r="L296" s="8"/>
      <c r="M296" s="8">
        <v>2</v>
      </c>
      <c r="N296" s="9">
        <v>7</v>
      </c>
      <c r="O296" s="5">
        <v>1.3858367484310299E-4</v>
      </c>
    </row>
    <row r="297" spans="1:15" s="3" customFormat="1" ht="11.55" customHeight="1" x14ac:dyDescent="0.25">
      <c r="A297" s="4" t="s">
        <v>43</v>
      </c>
      <c r="B297" s="10"/>
      <c r="C297" s="10">
        <v>1</v>
      </c>
      <c r="D297" s="10">
        <v>1</v>
      </c>
      <c r="E297" s="10">
        <v>2</v>
      </c>
      <c r="F297" s="10"/>
      <c r="G297" s="10"/>
      <c r="H297" s="10"/>
      <c r="I297" s="10"/>
      <c r="J297" s="10">
        <v>1</v>
      </c>
      <c r="K297" s="10"/>
      <c r="L297" s="10"/>
      <c r="M297" s="10">
        <v>1</v>
      </c>
      <c r="N297" s="9">
        <v>6</v>
      </c>
      <c r="O297" s="5">
        <v>1.1878600700837399E-4</v>
      </c>
    </row>
    <row r="298" spans="1:15" s="3" customFormat="1" ht="11.55" customHeight="1" x14ac:dyDescent="0.25">
      <c r="A298" s="4" t="s">
        <v>68</v>
      </c>
      <c r="B298" s="8"/>
      <c r="C298" s="8"/>
      <c r="D298" s="8">
        <v>1</v>
      </c>
      <c r="E298" s="8"/>
      <c r="F298" s="8"/>
      <c r="G298" s="8"/>
      <c r="H298" s="8"/>
      <c r="I298" s="8"/>
      <c r="J298" s="8">
        <v>1</v>
      </c>
      <c r="K298" s="8">
        <v>1</v>
      </c>
      <c r="L298" s="8"/>
      <c r="M298" s="8"/>
      <c r="N298" s="9">
        <v>3</v>
      </c>
      <c r="O298" s="5">
        <v>5.9393003504187201E-5</v>
      </c>
    </row>
    <row r="299" spans="1:15" s="3" customFormat="1" ht="11.55" customHeight="1" x14ac:dyDescent="0.25">
      <c r="A299" s="4" t="s">
        <v>17</v>
      </c>
      <c r="B299" s="10"/>
      <c r="C299" s="10"/>
      <c r="D299" s="10"/>
      <c r="E299" s="10"/>
      <c r="F299" s="10"/>
      <c r="G299" s="10"/>
      <c r="H299" s="10"/>
      <c r="I299" s="10"/>
      <c r="J299" s="10"/>
      <c r="K299" s="10"/>
      <c r="L299" s="10">
        <v>2</v>
      </c>
      <c r="M299" s="10">
        <v>1</v>
      </c>
      <c r="N299" s="9">
        <v>3</v>
      </c>
      <c r="O299" s="5">
        <v>5.9393003504187201E-5</v>
      </c>
    </row>
    <row r="300" spans="1:15" s="3" customFormat="1" ht="11.55" customHeight="1" x14ac:dyDescent="0.25">
      <c r="A300" s="4" t="s">
        <v>13</v>
      </c>
      <c r="B300" s="10"/>
      <c r="C300" s="10"/>
      <c r="D300" s="10"/>
      <c r="E300" s="10">
        <v>1</v>
      </c>
      <c r="F300" s="10"/>
      <c r="G300" s="10"/>
      <c r="H300" s="10"/>
      <c r="I300" s="10"/>
      <c r="J300" s="10"/>
      <c r="K300" s="10">
        <v>1</v>
      </c>
      <c r="L300" s="10"/>
      <c r="M300" s="10"/>
      <c r="N300" s="9">
        <v>2</v>
      </c>
      <c r="O300" s="5">
        <v>3.95953356694581E-5</v>
      </c>
    </row>
    <row r="301" spans="1:15" s="3" customFormat="1" ht="11.55" customHeight="1" x14ac:dyDescent="0.25">
      <c r="A301" s="4" t="s">
        <v>72</v>
      </c>
      <c r="B301" s="10"/>
      <c r="C301" s="10"/>
      <c r="D301" s="10"/>
      <c r="E301" s="10"/>
      <c r="F301" s="10"/>
      <c r="G301" s="10">
        <v>2</v>
      </c>
      <c r="H301" s="10"/>
      <c r="I301" s="10"/>
      <c r="J301" s="10"/>
      <c r="K301" s="10"/>
      <c r="L301" s="10"/>
      <c r="M301" s="10"/>
      <c r="N301" s="9">
        <v>2</v>
      </c>
      <c r="O301" s="5">
        <v>3.95953356694581E-5</v>
      </c>
    </row>
    <row r="302" spans="1:15" s="3" customFormat="1" ht="11.55" customHeight="1" x14ac:dyDescent="0.25">
      <c r="A302" s="4" t="s">
        <v>76</v>
      </c>
      <c r="B302" s="8"/>
      <c r="C302" s="8"/>
      <c r="D302" s="8"/>
      <c r="E302" s="8"/>
      <c r="F302" s="8"/>
      <c r="G302" s="8"/>
      <c r="H302" s="8"/>
      <c r="I302" s="8"/>
      <c r="J302" s="8"/>
      <c r="K302" s="8"/>
      <c r="L302" s="8"/>
      <c r="M302" s="8">
        <v>1</v>
      </c>
      <c r="N302" s="9">
        <v>1</v>
      </c>
      <c r="O302" s="5">
        <v>1.9797667834729101E-5</v>
      </c>
    </row>
    <row r="303" spans="1:15" s="3" customFormat="1" ht="11.55" customHeight="1" x14ac:dyDescent="0.25">
      <c r="A303" s="4" t="s">
        <v>77</v>
      </c>
      <c r="B303" s="8"/>
      <c r="C303" s="8"/>
      <c r="D303" s="8"/>
      <c r="E303" s="8"/>
      <c r="F303" s="8"/>
      <c r="G303" s="8"/>
      <c r="H303" s="8"/>
      <c r="I303" s="8"/>
      <c r="J303" s="8"/>
      <c r="K303" s="8">
        <v>1</v>
      </c>
      <c r="L303" s="8"/>
      <c r="M303" s="8"/>
      <c r="N303" s="9">
        <v>1</v>
      </c>
      <c r="O303" s="5">
        <v>1.9797667834729101E-5</v>
      </c>
    </row>
    <row r="304" spans="1:15" s="3" customFormat="1" ht="11.55" customHeight="1" x14ac:dyDescent="0.25">
      <c r="A304" s="4" t="s">
        <v>78</v>
      </c>
      <c r="B304" s="10"/>
      <c r="C304" s="10"/>
      <c r="D304" s="10">
        <v>1</v>
      </c>
      <c r="E304" s="10"/>
      <c r="F304" s="10"/>
      <c r="G304" s="10"/>
      <c r="H304" s="10"/>
      <c r="I304" s="10"/>
      <c r="J304" s="10"/>
      <c r="K304" s="10"/>
      <c r="L304" s="10"/>
      <c r="M304" s="10"/>
      <c r="N304" s="9">
        <v>1</v>
      </c>
      <c r="O304" s="5">
        <v>1.9797667834729101E-5</v>
      </c>
    </row>
    <row r="305" spans="1:15" s="3" customFormat="1" ht="11.55" customHeight="1" x14ac:dyDescent="0.25">
      <c r="A305" s="4" t="s">
        <v>861</v>
      </c>
      <c r="B305" s="9">
        <v>3474</v>
      </c>
      <c r="C305" s="9">
        <v>4444</v>
      </c>
      <c r="D305" s="9">
        <v>5036</v>
      </c>
      <c r="E305" s="9">
        <v>5226</v>
      </c>
      <c r="F305" s="9">
        <v>5004</v>
      </c>
      <c r="G305" s="9">
        <v>5102</v>
      </c>
      <c r="H305" s="9">
        <v>4138</v>
      </c>
      <c r="I305" s="9">
        <v>3356</v>
      </c>
      <c r="J305" s="9">
        <v>3563</v>
      </c>
      <c r="K305" s="9">
        <v>4271</v>
      </c>
      <c r="L305" s="9">
        <v>3836</v>
      </c>
      <c r="M305" s="9">
        <v>3061</v>
      </c>
      <c r="N305" s="9">
        <v>50511</v>
      </c>
      <c r="O305" s="5">
        <v>1</v>
      </c>
    </row>
  </sheetData>
  <sortState xmlns:xlrd2="http://schemas.microsoft.com/office/spreadsheetml/2017/richdata2" ref="A51:O106">
    <sortCondition descending="1" ref="O51"/>
  </sortState>
  <mergeCells count="5">
    <mergeCell ref="A49:O49"/>
    <mergeCell ref="A110:O110"/>
    <mergeCell ref="A173:O173"/>
    <mergeCell ref="A242:O242"/>
    <mergeCell ref="A1:O1"/>
  </mergeCells>
  <pageMargins left="0.7" right="0.7" top="0.75" bottom="0.75" header="0.3" footer="0.3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1051"/>
  <sheetViews>
    <sheetView zoomScaleNormal="100" workbookViewId="0">
      <selection activeCell="F1057" sqref="F1057"/>
    </sheetView>
  </sheetViews>
  <sheetFormatPr baseColWidth="10" defaultColWidth="8.77734375" defaultRowHeight="11.55" customHeight="1" x14ac:dyDescent="0.25"/>
  <cols>
    <col min="1" max="1" width="21" style="19" customWidth="1"/>
    <col min="2" max="2" width="26.21875" style="50" customWidth="1"/>
    <col min="3" max="5" width="7.5546875" style="19" customWidth="1"/>
    <col min="6" max="12" width="8.77734375" style="19"/>
    <col min="13" max="13" width="18" style="19" customWidth="1"/>
    <col min="14" max="16384" width="8.77734375" style="19"/>
  </cols>
  <sheetData>
    <row r="1" spans="1:5" s="13" customFormat="1" ht="11.55" customHeight="1" x14ac:dyDescent="0.25">
      <c r="A1" s="74" t="s">
        <v>881</v>
      </c>
      <c r="B1" s="75"/>
      <c r="C1" s="75"/>
      <c r="D1" s="75"/>
      <c r="E1" s="75"/>
    </row>
    <row r="2" spans="1:5" s="13" customFormat="1" ht="11.55" customHeight="1" x14ac:dyDescent="0.25">
      <c r="A2" s="34" t="s">
        <v>868</v>
      </c>
      <c r="B2" s="34" t="s">
        <v>867</v>
      </c>
      <c r="C2" s="35">
        <v>2018</v>
      </c>
      <c r="D2" s="35">
        <v>2019</v>
      </c>
      <c r="E2" s="35">
        <v>2020</v>
      </c>
    </row>
    <row r="3" spans="1:5" s="13" customFormat="1" ht="11.55" customHeight="1" x14ac:dyDescent="0.25">
      <c r="A3" s="36" t="s">
        <v>49</v>
      </c>
      <c r="B3" s="32" t="s">
        <v>602</v>
      </c>
      <c r="C3" s="23">
        <v>863</v>
      </c>
      <c r="D3" s="23">
        <v>936</v>
      </c>
      <c r="E3" s="21">
        <v>153</v>
      </c>
    </row>
    <row r="4" spans="1:5" s="13" customFormat="1" ht="11.55" customHeight="1" x14ac:dyDescent="0.25">
      <c r="A4" s="36" t="s">
        <v>59</v>
      </c>
      <c r="B4" s="32" t="s">
        <v>696</v>
      </c>
      <c r="C4" s="21">
        <v>1947</v>
      </c>
      <c r="D4" s="21">
        <v>1817</v>
      </c>
      <c r="E4" s="21">
        <v>104</v>
      </c>
    </row>
    <row r="5" spans="1:5" s="13" customFormat="1" ht="11.55" customHeight="1" x14ac:dyDescent="0.25">
      <c r="A5" s="36" t="s">
        <v>38</v>
      </c>
      <c r="B5" s="32" t="s">
        <v>1254</v>
      </c>
      <c r="C5" s="21">
        <v>572</v>
      </c>
      <c r="D5" s="21">
        <v>636</v>
      </c>
      <c r="E5" s="21">
        <v>81</v>
      </c>
    </row>
    <row r="6" spans="1:5" s="13" customFormat="1" ht="11.55" customHeight="1" x14ac:dyDescent="0.25">
      <c r="A6" s="36" t="s">
        <v>59</v>
      </c>
      <c r="B6" s="32" t="s">
        <v>705</v>
      </c>
      <c r="C6" s="23">
        <v>1230</v>
      </c>
      <c r="D6" s="23">
        <v>1112</v>
      </c>
      <c r="E6" s="21">
        <v>69</v>
      </c>
    </row>
    <row r="7" spans="1:5" s="13" customFormat="1" ht="11.55" customHeight="1" x14ac:dyDescent="0.25">
      <c r="A7" s="36" t="s">
        <v>6</v>
      </c>
      <c r="B7" s="61" t="s">
        <v>1106</v>
      </c>
      <c r="C7" s="21">
        <v>115</v>
      </c>
      <c r="D7" s="21">
        <v>309</v>
      </c>
      <c r="E7" s="21">
        <v>65</v>
      </c>
    </row>
    <row r="8" spans="1:5" s="13" customFormat="1" ht="11.55" customHeight="1" x14ac:dyDescent="0.25">
      <c r="A8" s="36" t="s">
        <v>52</v>
      </c>
      <c r="B8" s="32" t="s">
        <v>637</v>
      </c>
      <c r="C8" s="23">
        <v>687</v>
      </c>
      <c r="D8" s="23">
        <v>689</v>
      </c>
      <c r="E8" s="21">
        <v>63</v>
      </c>
    </row>
    <row r="9" spans="1:5" s="13" customFormat="1" ht="11.55" customHeight="1" x14ac:dyDescent="0.25">
      <c r="A9" s="36" t="s">
        <v>59</v>
      </c>
      <c r="B9" s="32" t="s">
        <v>701</v>
      </c>
      <c r="C9" s="21">
        <v>906</v>
      </c>
      <c r="D9" s="21">
        <v>879</v>
      </c>
      <c r="E9" s="21">
        <v>63</v>
      </c>
    </row>
    <row r="10" spans="1:5" s="13" customFormat="1" ht="11.55" customHeight="1" x14ac:dyDescent="0.25">
      <c r="A10" s="36" t="s">
        <v>60</v>
      </c>
      <c r="B10" s="32" t="s">
        <v>725</v>
      </c>
      <c r="C10" s="21">
        <v>367</v>
      </c>
      <c r="D10" s="21">
        <v>828</v>
      </c>
      <c r="E10" s="21">
        <v>53</v>
      </c>
    </row>
    <row r="11" spans="1:5" s="13" customFormat="1" ht="11.55" customHeight="1" x14ac:dyDescent="0.25">
      <c r="A11" s="36" t="s">
        <v>47</v>
      </c>
      <c r="B11" s="48">
        <v>3008</v>
      </c>
      <c r="C11" s="23">
        <v>737</v>
      </c>
      <c r="D11" s="23">
        <v>648</v>
      </c>
      <c r="E11" s="21">
        <v>52</v>
      </c>
    </row>
    <row r="12" spans="1:5" s="13" customFormat="1" ht="11.55" customHeight="1" x14ac:dyDescent="0.25">
      <c r="A12" s="36" t="s">
        <v>59</v>
      </c>
      <c r="B12" s="32" t="s">
        <v>708</v>
      </c>
      <c r="C12" s="23">
        <v>575</v>
      </c>
      <c r="D12" s="23">
        <v>867</v>
      </c>
      <c r="E12" s="21">
        <v>49</v>
      </c>
    </row>
    <row r="13" spans="1:5" s="13" customFormat="1" ht="11.55" customHeight="1" x14ac:dyDescent="0.25">
      <c r="A13" s="36" t="s">
        <v>11</v>
      </c>
      <c r="B13" s="32" t="s">
        <v>221</v>
      </c>
      <c r="C13" s="23">
        <v>306</v>
      </c>
      <c r="D13" s="23">
        <v>343</v>
      </c>
      <c r="E13" s="21">
        <v>47</v>
      </c>
    </row>
    <row r="14" spans="1:5" s="13" customFormat="1" ht="11.55" customHeight="1" x14ac:dyDescent="0.25">
      <c r="A14" s="36" t="s">
        <v>45</v>
      </c>
      <c r="B14" s="32" t="s">
        <v>974</v>
      </c>
      <c r="C14" s="23"/>
      <c r="D14" s="23">
        <v>17</v>
      </c>
      <c r="E14" s="21">
        <v>47</v>
      </c>
    </row>
    <row r="15" spans="1:5" s="13" customFormat="1" ht="11.55" customHeight="1" x14ac:dyDescent="0.25">
      <c r="A15" s="36" t="s">
        <v>47</v>
      </c>
      <c r="B15" s="48">
        <v>308</v>
      </c>
      <c r="C15" s="23">
        <v>719</v>
      </c>
      <c r="D15" s="23">
        <v>635</v>
      </c>
      <c r="E15" s="21">
        <v>47</v>
      </c>
    </row>
    <row r="16" spans="1:5" s="13" customFormat="1" ht="11.55" customHeight="1" x14ac:dyDescent="0.25">
      <c r="A16" s="36" t="s">
        <v>11</v>
      </c>
      <c r="B16" s="32" t="s">
        <v>220</v>
      </c>
      <c r="C16" s="21">
        <v>454</v>
      </c>
      <c r="D16" s="21">
        <v>488</v>
      </c>
      <c r="E16" s="21">
        <v>46</v>
      </c>
    </row>
    <row r="17" spans="1:5" s="13" customFormat="1" ht="11.55" customHeight="1" x14ac:dyDescent="0.25">
      <c r="A17" s="36" t="s">
        <v>26</v>
      </c>
      <c r="B17" s="32" t="s">
        <v>347</v>
      </c>
      <c r="C17" s="23">
        <v>292</v>
      </c>
      <c r="D17" s="23">
        <v>232</v>
      </c>
      <c r="E17" s="21">
        <v>44</v>
      </c>
    </row>
    <row r="18" spans="1:5" s="13" customFormat="1" ht="11.55" customHeight="1" x14ac:dyDescent="0.25">
      <c r="A18" s="36" t="s">
        <v>52</v>
      </c>
      <c r="B18" s="32" t="s">
        <v>636</v>
      </c>
      <c r="C18" s="21">
        <v>459</v>
      </c>
      <c r="D18" s="21">
        <v>587</v>
      </c>
      <c r="E18" s="21">
        <v>44</v>
      </c>
    </row>
    <row r="19" spans="1:5" s="13" customFormat="1" ht="11.55" customHeight="1" x14ac:dyDescent="0.25">
      <c r="A19" s="36" t="s">
        <v>30</v>
      </c>
      <c r="B19" s="32" t="s">
        <v>344</v>
      </c>
      <c r="C19" s="21">
        <v>516</v>
      </c>
      <c r="D19" s="21">
        <v>581</v>
      </c>
      <c r="E19" s="21">
        <v>41</v>
      </c>
    </row>
    <row r="20" spans="1:5" s="13" customFormat="1" ht="11.55" customHeight="1" x14ac:dyDescent="0.25">
      <c r="A20" s="36" t="s">
        <v>60</v>
      </c>
      <c r="B20" s="32" t="s">
        <v>726</v>
      </c>
      <c r="C20" s="23">
        <v>518</v>
      </c>
      <c r="D20" s="23">
        <v>460</v>
      </c>
      <c r="E20" s="21">
        <v>41</v>
      </c>
    </row>
    <row r="21" spans="1:5" s="13" customFormat="1" ht="11.55" customHeight="1" x14ac:dyDescent="0.25">
      <c r="A21" s="36" t="s">
        <v>17</v>
      </c>
      <c r="B21" s="32" t="s">
        <v>289</v>
      </c>
      <c r="C21" s="21">
        <v>338</v>
      </c>
      <c r="D21" s="21">
        <v>348</v>
      </c>
      <c r="E21" s="21">
        <v>40</v>
      </c>
    </row>
    <row r="22" spans="1:5" s="13" customFormat="1" ht="11.55" customHeight="1" x14ac:dyDescent="0.25">
      <c r="A22" s="36" t="s">
        <v>22</v>
      </c>
      <c r="B22" s="32" t="s">
        <v>328</v>
      </c>
      <c r="C22" s="23">
        <v>451</v>
      </c>
      <c r="D22" s="23">
        <v>333</v>
      </c>
      <c r="E22" s="21">
        <v>39</v>
      </c>
    </row>
    <row r="23" spans="1:5" s="13" customFormat="1" ht="11.55" customHeight="1" x14ac:dyDescent="0.25">
      <c r="A23" s="36" t="s">
        <v>52</v>
      </c>
      <c r="B23" s="32" t="s">
        <v>635</v>
      </c>
      <c r="C23" s="23">
        <v>311</v>
      </c>
      <c r="D23" s="23">
        <v>464</v>
      </c>
      <c r="E23" s="21">
        <v>38</v>
      </c>
    </row>
    <row r="24" spans="1:5" s="13" customFormat="1" ht="11.55" customHeight="1" x14ac:dyDescent="0.25">
      <c r="A24" s="36" t="s">
        <v>38</v>
      </c>
      <c r="B24" s="32" t="s">
        <v>1256</v>
      </c>
      <c r="C24" s="21">
        <v>264</v>
      </c>
      <c r="D24" s="21">
        <v>271</v>
      </c>
      <c r="E24" s="21">
        <v>36</v>
      </c>
    </row>
    <row r="25" spans="1:5" s="13" customFormat="1" ht="11.55" customHeight="1" x14ac:dyDescent="0.25">
      <c r="A25" s="36" t="s">
        <v>17</v>
      </c>
      <c r="B25" s="32" t="s">
        <v>286</v>
      </c>
      <c r="C25" s="21">
        <v>532</v>
      </c>
      <c r="D25" s="21">
        <v>585</v>
      </c>
      <c r="E25" s="21">
        <v>34</v>
      </c>
    </row>
    <row r="26" spans="1:5" s="13" customFormat="1" ht="11.55" customHeight="1" x14ac:dyDescent="0.25">
      <c r="A26" s="36" t="s">
        <v>16</v>
      </c>
      <c r="B26" s="48">
        <v>500</v>
      </c>
      <c r="C26" s="23">
        <v>441</v>
      </c>
      <c r="D26" s="23">
        <v>443</v>
      </c>
      <c r="E26" s="21">
        <v>33</v>
      </c>
    </row>
    <row r="27" spans="1:5" s="13" customFormat="1" ht="11.55" customHeight="1" x14ac:dyDescent="0.25">
      <c r="A27" s="36" t="s">
        <v>16</v>
      </c>
      <c r="B27" s="32" t="s">
        <v>269</v>
      </c>
      <c r="C27" s="23">
        <v>209</v>
      </c>
      <c r="D27" s="23">
        <v>300</v>
      </c>
      <c r="E27" s="21">
        <v>33</v>
      </c>
    </row>
    <row r="28" spans="1:5" s="13" customFormat="1" ht="11.55" customHeight="1" x14ac:dyDescent="0.25">
      <c r="A28" s="36" t="s">
        <v>49</v>
      </c>
      <c r="B28" s="32" t="s">
        <v>615</v>
      </c>
      <c r="C28" s="23">
        <v>57</v>
      </c>
      <c r="D28" s="23">
        <v>103</v>
      </c>
      <c r="E28" s="21">
        <v>33</v>
      </c>
    </row>
    <row r="29" spans="1:5" s="13" customFormat="1" ht="11.55" customHeight="1" x14ac:dyDescent="0.25">
      <c r="A29" s="36" t="s">
        <v>6</v>
      </c>
      <c r="B29" s="61" t="s">
        <v>1224</v>
      </c>
      <c r="C29" s="23"/>
      <c r="D29" s="23">
        <v>42</v>
      </c>
      <c r="E29" s="21">
        <v>32</v>
      </c>
    </row>
    <row r="30" spans="1:5" s="13" customFormat="1" ht="11.55" customHeight="1" x14ac:dyDescent="0.25">
      <c r="A30" s="36" t="s">
        <v>47</v>
      </c>
      <c r="B30" s="48">
        <v>208</v>
      </c>
      <c r="C30" s="21">
        <v>531</v>
      </c>
      <c r="D30" s="21">
        <v>505</v>
      </c>
      <c r="E30" s="21">
        <v>32</v>
      </c>
    </row>
    <row r="31" spans="1:5" s="13" customFormat="1" ht="11.55" customHeight="1" x14ac:dyDescent="0.25">
      <c r="A31" s="36" t="s">
        <v>52</v>
      </c>
      <c r="B31" s="32" t="s">
        <v>633</v>
      </c>
      <c r="C31" s="23">
        <v>430</v>
      </c>
      <c r="D31" s="23">
        <v>361</v>
      </c>
      <c r="E31" s="21">
        <v>32</v>
      </c>
    </row>
    <row r="32" spans="1:5" s="13" customFormat="1" ht="11.55" customHeight="1" x14ac:dyDescent="0.25">
      <c r="A32" s="36" t="s">
        <v>17</v>
      </c>
      <c r="B32" s="32" t="s">
        <v>297</v>
      </c>
      <c r="C32" s="23">
        <v>313</v>
      </c>
      <c r="D32" s="23">
        <v>480</v>
      </c>
      <c r="E32" s="21">
        <v>30</v>
      </c>
    </row>
    <row r="33" spans="1:5" s="13" customFormat="1" ht="11.55" customHeight="1" x14ac:dyDescent="0.25">
      <c r="A33" s="36" t="s">
        <v>49</v>
      </c>
      <c r="B33" s="32" t="s">
        <v>600</v>
      </c>
      <c r="C33" s="23">
        <v>499</v>
      </c>
      <c r="D33" s="23">
        <v>518</v>
      </c>
      <c r="E33" s="21">
        <v>30</v>
      </c>
    </row>
    <row r="34" spans="1:5" s="13" customFormat="1" ht="11.55" customHeight="1" x14ac:dyDescent="0.25">
      <c r="A34" s="36" t="s">
        <v>52</v>
      </c>
      <c r="B34" s="32" t="s">
        <v>897</v>
      </c>
      <c r="C34" s="23"/>
      <c r="D34" s="23">
        <v>27</v>
      </c>
      <c r="E34" s="21">
        <v>30</v>
      </c>
    </row>
    <row r="35" spans="1:5" s="13" customFormat="1" ht="11.55" customHeight="1" x14ac:dyDescent="0.25">
      <c r="A35" s="36" t="s">
        <v>59</v>
      </c>
      <c r="B35" s="32" t="s">
        <v>692</v>
      </c>
      <c r="C35" s="21">
        <v>377</v>
      </c>
      <c r="D35" s="21">
        <v>454</v>
      </c>
      <c r="E35" s="21">
        <v>30</v>
      </c>
    </row>
    <row r="36" spans="1:5" s="13" customFormat="1" ht="11.55" customHeight="1" x14ac:dyDescent="0.25">
      <c r="A36" s="36" t="s">
        <v>44</v>
      </c>
      <c r="B36" s="32" t="s">
        <v>525</v>
      </c>
      <c r="C36" s="23">
        <v>363</v>
      </c>
      <c r="D36" s="23">
        <v>362</v>
      </c>
      <c r="E36" s="21">
        <v>28</v>
      </c>
    </row>
    <row r="37" spans="1:5" s="13" customFormat="1" ht="11.55" customHeight="1" x14ac:dyDescent="0.25">
      <c r="A37" s="36" t="s">
        <v>52</v>
      </c>
      <c r="B37" s="32" t="s">
        <v>640</v>
      </c>
      <c r="C37" s="23">
        <v>226</v>
      </c>
      <c r="D37" s="23">
        <v>190</v>
      </c>
      <c r="E37" s="21">
        <v>28</v>
      </c>
    </row>
    <row r="38" spans="1:5" s="13" customFormat="1" ht="11.55" customHeight="1" x14ac:dyDescent="0.25">
      <c r="A38" s="36" t="s">
        <v>22</v>
      </c>
      <c r="B38" s="32" t="s">
        <v>326</v>
      </c>
      <c r="C38" s="21">
        <v>380</v>
      </c>
      <c r="D38" s="21">
        <v>431</v>
      </c>
      <c r="E38" s="21">
        <v>27</v>
      </c>
    </row>
    <row r="39" spans="1:5" s="13" customFormat="1" ht="11.55" customHeight="1" x14ac:dyDescent="0.25">
      <c r="A39" s="36" t="s">
        <v>6</v>
      </c>
      <c r="B39" s="61" t="s">
        <v>1208</v>
      </c>
      <c r="C39" s="23">
        <v>317</v>
      </c>
      <c r="D39" s="23">
        <v>276</v>
      </c>
      <c r="E39" s="21">
        <v>26</v>
      </c>
    </row>
    <row r="40" spans="1:5" s="13" customFormat="1" ht="11.55" customHeight="1" x14ac:dyDescent="0.25">
      <c r="A40" s="36" t="s">
        <v>17</v>
      </c>
      <c r="B40" s="32" t="s">
        <v>287</v>
      </c>
      <c r="C40" s="23">
        <v>110</v>
      </c>
      <c r="D40" s="23">
        <v>156</v>
      </c>
      <c r="E40" s="21">
        <v>26</v>
      </c>
    </row>
    <row r="41" spans="1:5" s="13" customFormat="1" ht="11.55" customHeight="1" x14ac:dyDescent="0.25">
      <c r="A41" s="36" t="s">
        <v>51</v>
      </c>
      <c r="B41" s="32" t="s">
        <v>624</v>
      </c>
      <c r="C41" s="23">
        <v>272</v>
      </c>
      <c r="D41" s="23">
        <v>337</v>
      </c>
      <c r="E41" s="21">
        <v>26</v>
      </c>
    </row>
    <row r="42" spans="1:5" s="13" customFormat="1" ht="11.55" customHeight="1" x14ac:dyDescent="0.25">
      <c r="A42" s="36" t="s">
        <v>49</v>
      </c>
      <c r="B42" s="32" t="s">
        <v>609</v>
      </c>
      <c r="C42" s="23">
        <v>488</v>
      </c>
      <c r="D42" s="23">
        <v>651</v>
      </c>
      <c r="E42" s="21">
        <v>25</v>
      </c>
    </row>
    <row r="43" spans="1:5" s="13" customFormat="1" ht="11.55" customHeight="1" x14ac:dyDescent="0.25">
      <c r="A43" s="36" t="s">
        <v>59</v>
      </c>
      <c r="B43" s="32" t="s">
        <v>704</v>
      </c>
      <c r="C43" s="21"/>
      <c r="D43" s="21">
        <v>226</v>
      </c>
      <c r="E43" s="21">
        <v>25</v>
      </c>
    </row>
    <row r="44" spans="1:5" s="13" customFormat="1" ht="11.55" customHeight="1" x14ac:dyDescent="0.25">
      <c r="A44" s="36" t="s">
        <v>4</v>
      </c>
      <c r="B44" s="32" t="s">
        <v>147</v>
      </c>
      <c r="C44" s="21">
        <v>250</v>
      </c>
      <c r="D44" s="21">
        <v>752</v>
      </c>
      <c r="E44" s="21">
        <v>24</v>
      </c>
    </row>
    <row r="45" spans="1:5" s="13" customFormat="1" ht="11.55" customHeight="1" x14ac:dyDescent="0.25">
      <c r="A45" s="36" t="s">
        <v>38</v>
      </c>
      <c r="B45" s="32" t="s">
        <v>1255</v>
      </c>
      <c r="C45" s="23">
        <v>109</v>
      </c>
      <c r="D45" s="23">
        <v>271</v>
      </c>
      <c r="E45" s="21">
        <v>24</v>
      </c>
    </row>
    <row r="46" spans="1:5" s="13" customFormat="1" ht="11.55" customHeight="1" x14ac:dyDescent="0.25">
      <c r="A46" s="36" t="s">
        <v>44</v>
      </c>
      <c r="B46" s="32" t="s">
        <v>520</v>
      </c>
      <c r="C46" s="23">
        <v>312</v>
      </c>
      <c r="D46" s="23">
        <v>324</v>
      </c>
      <c r="E46" s="21">
        <v>24</v>
      </c>
    </row>
    <row r="47" spans="1:5" s="13" customFormat="1" ht="11.55" customHeight="1" x14ac:dyDescent="0.25">
      <c r="A47" s="36" t="s">
        <v>45</v>
      </c>
      <c r="B47" s="32" t="s">
        <v>538</v>
      </c>
      <c r="C47" s="23">
        <v>219</v>
      </c>
      <c r="D47" s="23">
        <v>319</v>
      </c>
      <c r="E47" s="21">
        <v>24</v>
      </c>
    </row>
    <row r="48" spans="1:5" s="13" customFormat="1" ht="11.55" customHeight="1" x14ac:dyDescent="0.25">
      <c r="A48" s="36" t="s">
        <v>47</v>
      </c>
      <c r="B48" s="48">
        <v>5008</v>
      </c>
      <c r="C48" s="21">
        <v>456</v>
      </c>
      <c r="D48" s="21">
        <v>435</v>
      </c>
      <c r="E48" s="21">
        <v>24</v>
      </c>
    </row>
    <row r="49" spans="1:5" s="13" customFormat="1" ht="11.55" customHeight="1" x14ac:dyDescent="0.25">
      <c r="A49" s="36" t="s">
        <v>12</v>
      </c>
      <c r="B49" s="32" t="s">
        <v>243</v>
      </c>
      <c r="C49" s="21">
        <v>348</v>
      </c>
      <c r="D49" s="21">
        <v>318</v>
      </c>
      <c r="E49" s="21">
        <v>23</v>
      </c>
    </row>
    <row r="50" spans="1:5" s="13" customFormat="1" ht="11.55" customHeight="1" x14ac:dyDescent="0.25">
      <c r="A50" s="36" t="s">
        <v>4</v>
      </c>
      <c r="B50" s="32" t="s">
        <v>124</v>
      </c>
      <c r="C50" s="21">
        <v>284</v>
      </c>
      <c r="D50" s="21">
        <v>482</v>
      </c>
      <c r="E50" s="21">
        <v>22</v>
      </c>
    </row>
    <row r="51" spans="1:5" s="13" customFormat="1" ht="11.55" customHeight="1" x14ac:dyDescent="0.25">
      <c r="A51" s="36" t="s">
        <v>0</v>
      </c>
      <c r="B51" s="32" t="s">
        <v>101</v>
      </c>
      <c r="C51" s="21">
        <v>294</v>
      </c>
      <c r="D51" s="21">
        <v>226</v>
      </c>
      <c r="E51" s="21">
        <v>21</v>
      </c>
    </row>
    <row r="52" spans="1:5" s="13" customFormat="1" ht="11.55" customHeight="1" x14ac:dyDescent="0.25">
      <c r="A52" s="36" t="s">
        <v>4</v>
      </c>
      <c r="B52" s="32" t="s">
        <v>148</v>
      </c>
      <c r="C52" s="23">
        <v>315</v>
      </c>
      <c r="D52" s="23">
        <v>260</v>
      </c>
      <c r="E52" s="21">
        <v>21</v>
      </c>
    </row>
    <row r="53" spans="1:5" s="13" customFormat="1" ht="11.55" customHeight="1" x14ac:dyDescent="0.25">
      <c r="A53" s="36" t="s">
        <v>51</v>
      </c>
      <c r="B53" s="32" t="s">
        <v>622</v>
      </c>
      <c r="C53" s="21">
        <v>195</v>
      </c>
      <c r="D53" s="21">
        <v>254</v>
      </c>
      <c r="E53" s="21">
        <v>21</v>
      </c>
    </row>
    <row r="54" spans="1:5" s="13" customFormat="1" ht="11.55" customHeight="1" x14ac:dyDescent="0.25">
      <c r="A54" s="36" t="s">
        <v>51</v>
      </c>
      <c r="B54" s="32" t="s">
        <v>625</v>
      </c>
      <c r="C54" s="23">
        <v>224</v>
      </c>
      <c r="D54" s="23">
        <v>195</v>
      </c>
      <c r="E54" s="21">
        <v>21</v>
      </c>
    </row>
    <row r="55" spans="1:5" s="13" customFormat="1" ht="11.55" customHeight="1" x14ac:dyDescent="0.25">
      <c r="A55" s="36" t="s">
        <v>6</v>
      </c>
      <c r="B55" s="61" t="s">
        <v>1230</v>
      </c>
      <c r="C55" s="23">
        <v>70</v>
      </c>
      <c r="D55" s="23">
        <v>303</v>
      </c>
      <c r="E55" s="21">
        <v>20</v>
      </c>
    </row>
    <row r="56" spans="1:5" s="13" customFormat="1" ht="11.55" customHeight="1" x14ac:dyDescent="0.25">
      <c r="A56" s="36" t="s">
        <v>4</v>
      </c>
      <c r="B56" s="32" t="s">
        <v>128</v>
      </c>
      <c r="C56" s="21">
        <v>466</v>
      </c>
      <c r="D56" s="21">
        <v>400</v>
      </c>
      <c r="E56" s="21">
        <v>19</v>
      </c>
    </row>
    <row r="57" spans="1:5" s="13" customFormat="1" ht="11.55" customHeight="1" x14ac:dyDescent="0.25">
      <c r="A57" s="36" t="s">
        <v>16</v>
      </c>
      <c r="B57" s="32" t="s">
        <v>271</v>
      </c>
      <c r="C57" s="21">
        <v>18</v>
      </c>
      <c r="D57" s="21">
        <v>217</v>
      </c>
      <c r="E57" s="21">
        <v>19</v>
      </c>
    </row>
    <row r="58" spans="1:5" s="13" customFormat="1" ht="11.55" customHeight="1" x14ac:dyDescent="0.25">
      <c r="A58" s="36" t="s">
        <v>38</v>
      </c>
      <c r="B58" s="32" t="s">
        <v>1267</v>
      </c>
      <c r="C58" s="23">
        <v>104</v>
      </c>
      <c r="D58" s="23">
        <v>75</v>
      </c>
      <c r="E58" s="21">
        <v>19</v>
      </c>
    </row>
    <row r="59" spans="1:5" s="13" customFormat="1" ht="11.55" customHeight="1" x14ac:dyDescent="0.25">
      <c r="A59" s="36" t="s">
        <v>38</v>
      </c>
      <c r="B59" s="32" t="s">
        <v>469</v>
      </c>
      <c r="C59" s="23">
        <v>23</v>
      </c>
      <c r="D59" s="23">
        <v>29</v>
      </c>
      <c r="E59" s="21">
        <v>19</v>
      </c>
    </row>
    <row r="60" spans="1:5" s="13" customFormat="1" ht="11.55" customHeight="1" x14ac:dyDescent="0.25">
      <c r="A60" s="36" t="s">
        <v>38</v>
      </c>
      <c r="B60" s="32" t="s">
        <v>467</v>
      </c>
      <c r="C60" s="21">
        <v>62</v>
      </c>
      <c r="D60" s="21">
        <v>137</v>
      </c>
      <c r="E60" s="21">
        <v>18</v>
      </c>
    </row>
    <row r="61" spans="1:5" s="13" customFormat="1" ht="11.55" customHeight="1" x14ac:dyDescent="0.25">
      <c r="A61" s="36" t="s">
        <v>41</v>
      </c>
      <c r="B61" s="32" t="s">
        <v>487</v>
      </c>
      <c r="C61" s="21">
        <v>261</v>
      </c>
      <c r="D61" s="21">
        <v>273</v>
      </c>
      <c r="E61" s="21">
        <v>18</v>
      </c>
    </row>
    <row r="62" spans="1:5" s="13" customFormat="1" ht="11.55" customHeight="1" x14ac:dyDescent="0.25">
      <c r="A62" s="36" t="s">
        <v>59</v>
      </c>
      <c r="B62" s="32" t="s">
        <v>700</v>
      </c>
      <c r="C62" s="23">
        <v>287</v>
      </c>
      <c r="D62" s="23">
        <v>181</v>
      </c>
      <c r="E62" s="21">
        <v>18</v>
      </c>
    </row>
    <row r="63" spans="1:5" s="13" customFormat="1" ht="11.55" customHeight="1" x14ac:dyDescent="0.25">
      <c r="A63" s="36" t="s">
        <v>59</v>
      </c>
      <c r="B63" s="32" t="s">
        <v>707</v>
      </c>
      <c r="C63" s="21">
        <v>222</v>
      </c>
      <c r="D63" s="21">
        <v>235</v>
      </c>
      <c r="E63" s="21">
        <v>18</v>
      </c>
    </row>
    <row r="64" spans="1:5" s="13" customFormat="1" ht="11.55" customHeight="1" x14ac:dyDescent="0.25">
      <c r="A64" s="36" t="s">
        <v>4</v>
      </c>
      <c r="B64" s="32" t="s">
        <v>146</v>
      </c>
      <c r="C64" s="23">
        <v>448</v>
      </c>
      <c r="D64" s="23">
        <v>399</v>
      </c>
      <c r="E64" s="21">
        <v>17</v>
      </c>
    </row>
    <row r="65" spans="1:5" s="13" customFormat="1" ht="11.55" customHeight="1" x14ac:dyDescent="0.25">
      <c r="A65" s="36" t="s">
        <v>6</v>
      </c>
      <c r="B65" s="61" t="s">
        <v>1131</v>
      </c>
      <c r="C65" s="21">
        <v>39</v>
      </c>
      <c r="D65" s="21">
        <v>114</v>
      </c>
      <c r="E65" s="21">
        <v>17</v>
      </c>
    </row>
    <row r="66" spans="1:5" s="13" customFormat="1" ht="11.55" customHeight="1" x14ac:dyDescent="0.25">
      <c r="A66" s="36" t="s">
        <v>12</v>
      </c>
      <c r="B66" s="32" t="s">
        <v>241</v>
      </c>
      <c r="C66" s="21">
        <v>112</v>
      </c>
      <c r="D66" s="21">
        <v>138</v>
      </c>
      <c r="E66" s="21">
        <v>17</v>
      </c>
    </row>
    <row r="67" spans="1:5" s="13" customFormat="1" ht="11.55" customHeight="1" x14ac:dyDescent="0.25">
      <c r="A67" s="36" t="s">
        <v>24</v>
      </c>
      <c r="B67" s="32" t="s">
        <v>337</v>
      </c>
      <c r="C67" s="21">
        <v>171</v>
      </c>
      <c r="D67" s="21">
        <v>124</v>
      </c>
      <c r="E67" s="21">
        <v>17</v>
      </c>
    </row>
    <row r="68" spans="1:5" s="13" customFormat="1" ht="11.55" customHeight="1" x14ac:dyDescent="0.25">
      <c r="A68" s="36" t="s">
        <v>38</v>
      </c>
      <c r="B68" s="32" t="s">
        <v>470</v>
      </c>
      <c r="C68" s="23">
        <v>110</v>
      </c>
      <c r="D68" s="23">
        <v>112</v>
      </c>
      <c r="E68" s="21">
        <v>17</v>
      </c>
    </row>
    <row r="69" spans="1:5" s="13" customFormat="1" ht="11.55" customHeight="1" x14ac:dyDescent="0.25">
      <c r="A69" s="36" t="s">
        <v>47</v>
      </c>
      <c r="B69" s="32" t="s">
        <v>240</v>
      </c>
      <c r="C69" s="23">
        <v>27</v>
      </c>
      <c r="D69" s="23">
        <v>227</v>
      </c>
      <c r="E69" s="21">
        <v>17</v>
      </c>
    </row>
    <row r="70" spans="1:5" s="13" customFormat="1" ht="11.55" customHeight="1" x14ac:dyDescent="0.25">
      <c r="A70" s="36" t="s">
        <v>49</v>
      </c>
      <c r="B70" s="32" t="s">
        <v>610</v>
      </c>
      <c r="C70" s="23">
        <v>591</v>
      </c>
      <c r="D70" s="23">
        <v>498</v>
      </c>
      <c r="E70" s="21">
        <v>17</v>
      </c>
    </row>
    <row r="71" spans="1:5" s="13" customFormat="1" ht="11.55" customHeight="1" x14ac:dyDescent="0.25">
      <c r="A71" s="36" t="s">
        <v>51</v>
      </c>
      <c r="B71" s="32" t="s">
        <v>621</v>
      </c>
      <c r="C71" s="21">
        <v>242</v>
      </c>
      <c r="D71" s="21">
        <v>336</v>
      </c>
      <c r="E71" s="21">
        <v>17</v>
      </c>
    </row>
    <row r="72" spans="1:5" s="13" customFormat="1" ht="11.55" customHeight="1" x14ac:dyDescent="0.25">
      <c r="A72" s="36" t="s">
        <v>58</v>
      </c>
      <c r="B72" s="32" t="s">
        <v>1003</v>
      </c>
      <c r="C72" s="21">
        <v>204</v>
      </c>
      <c r="D72" s="21">
        <v>172</v>
      </c>
      <c r="E72" s="21">
        <v>17</v>
      </c>
    </row>
    <row r="73" spans="1:5" s="13" customFormat="1" ht="11.55" customHeight="1" x14ac:dyDescent="0.25">
      <c r="A73" s="36" t="s">
        <v>4</v>
      </c>
      <c r="B73" s="32" t="s">
        <v>951</v>
      </c>
      <c r="C73" s="21"/>
      <c r="D73" s="21">
        <v>20</v>
      </c>
      <c r="E73" s="21">
        <v>16</v>
      </c>
    </row>
    <row r="74" spans="1:5" s="13" customFormat="1" ht="11.55" customHeight="1" x14ac:dyDescent="0.25">
      <c r="A74" s="36" t="s">
        <v>11</v>
      </c>
      <c r="B74" s="32" t="s">
        <v>218</v>
      </c>
      <c r="C74" s="23">
        <v>203</v>
      </c>
      <c r="D74" s="23">
        <v>180</v>
      </c>
      <c r="E74" s="21">
        <v>16</v>
      </c>
    </row>
    <row r="75" spans="1:5" s="13" customFormat="1" ht="11.55" customHeight="1" x14ac:dyDescent="0.25">
      <c r="A75" s="36" t="s">
        <v>12</v>
      </c>
      <c r="B75" s="32" t="s">
        <v>246</v>
      </c>
      <c r="C75" s="21">
        <v>242</v>
      </c>
      <c r="D75" s="21">
        <v>192</v>
      </c>
      <c r="E75" s="21">
        <v>16</v>
      </c>
    </row>
    <row r="76" spans="1:5" s="13" customFormat="1" ht="11.55" customHeight="1" x14ac:dyDescent="0.25">
      <c r="A76" s="36" t="s">
        <v>17</v>
      </c>
      <c r="B76" s="32" t="s">
        <v>296</v>
      </c>
      <c r="C76" s="23">
        <v>225</v>
      </c>
      <c r="D76" s="23">
        <v>189</v>
      </c>
      <c r="E76" s="21">
        <v>16</v>
      </c>
    </row>
    <row r="77" spans="1:5" s="13" customFormat="1" ht="11.55" customHeight="1" x14ac:dyDescent="0.25">
      <c r="A77" s="36" t="s">
        <v>38</v>
      </c>
      <c r="B77" s="32" t="s">
        <v>1016</v>
      </c>
      <c r="C77" s="21">
        <v>294</v>
      </c>
      <c r="D77" s="21">
        <v>269</v>
      </c>
      <c r="E77" s="21">
        <v>16</v>
      </c>
    </row>
    <row r="78" spans="1:5" s="13" customFormat="1" ht="11.55" customHeight="1" x14ac:dyDescent="0.25">
      <c r="A78" s="36" t="s">
        <v>38</v>
      </c>
      <c r="B78" s="61" t="s">
        <v>1017</v>
      </c>
      <c r="C78" s="21"/>
      <c r="D78" s="21">
        <v>54</v>
      </c>
      <c r="E78" s="21">
        <v>16</v>
      </c>
    </row>
    <row r="79" spans="1:5" s="13" customFormat="1" ht="11.55" customHeight="1" x14ac:dyDescent="0.25">
      <c r="A79" s="36" t="s">
        <v>52</v>
      </c>
      <c r="B79" s="32" t="s">
        <v>639</v>
      </c>
      <c r="C79" s="21"/>
      <c r="D79" s="21">
        <v>93</v>
      </c>
      <c r="E79" s="21">
        <v>16</v>
      </c>
    </row>
    <row r="80" spans="1:5" s="13" customFormat="1" ht="11.55" customHeight="1" x14ac:dyDescent="0.25">
      <c r="A80" s="36" t="s">
        <v>59</v>
      </c>
      <c r="B80" s="32" t="s">
        <v>706</v>
      </c>
      <c r="C80" s="23">
        <v>59</v>
      </c>
      <c r="D80" s="23">
        <v>169</v>
      </c>
      <c r="E80" s="21">
        <v>16</v>
      </c>
    </row>
    <row r="81" spans="1:5" s="13" customFormat="1" ht="11.55" customHeight="1" x14ac:dyDescent="0.25">
      <c r="A81" s="36" t="s">
        <v>60</v>
      </c>
      <c r="B81" s="32" t="s">
        <v>729</v>
      </c>
      <c r="C81" s="23">
        <v>195</v>
      </c>
      <c r="D81" s="23">
        <v>112</v>
      </c>
      <c r="E81" s="21">
        <v>16</v>
      </c>
    </row>
    <row r="82" spans="1:5" s="13" customFormat="1" ht="11.55" customHeight="1" x14ac:dyDescent="0.25">
      <c r="A82" s="36" t="s">
        <v>24</v>
      </c>
      <c r="B82" s="32" t="s">
        <v>336</v>
      </c>
      <c r="C82" s="23">
        <v>325</v>
      </c>
      <c r="D82" s="23">
        <v>277</v>
      </c>
      <c r="E82" s="21">
        <v>15</v>
      </c>
    </row>
    <row r="83" spans="1:5" s="13" customFormat="1" ht="11.55" customHeight="1" x14ac:dyDescent="0.25">
      <c r="A83" s="36" t="s">
        <v>59</v>
      </c>
      <c r="B83" s="32" t="s">
        <v>699</v>
      </c>
      <c r="C83" s="21">
        <v>158</v>
      </c>
      <c r="D83" s="21">
        <v>218</v>
      </c>
      <c r="E83" s="21">
        <v>15</v>
      </c>
    </row>
    <row r="84" spans="1:5" s="13" customFormat="1" ht="11.55" customHeight="1" x14ac:dyDescent="0.25">
      <c r="A84" s="36" t="s">
        <v>6</v>
      </c>
      <c r="B84" s="61" t="s">
        <v>1142</v>
      </c>
      <c r="C84" s="23">
        <v>18</v>
      </c>
      <c r="D84" s="23">
        <v>60</v>
      </c>
      <c r="E84" s="21">
        <v>14</v>
      </c>
    </row>
    <row r="85" spans="1:5" s="13" customFormat="1" ht="11.55" customHeight="1" x14ac:dyDescent="0.25">
      <c r="A85" s="36" t="s">
        <v>11</v>
      </c>
      <c r="B85" s="32" t="s">
        <v>228</v>
      </c>
      <c r="C85" s="23">
        <v>1</v>
      </c>
      <c r="D85" s="23">
        <v>274</v>
      </c>
      <c r="E85" s="21">
        <v>14</v>
      </c>
    </row>
    <row r="86" spans="1:5" s="13" customFormat="1" ht="11.55" customHeight="1" x14ac:dyDescent="0.25">
      <c r="A86" s="36" t="s">
        <v>17</v>
      </c>
      <c r="B86" s="32" t="s">
        <v>291</v>
      </c>
      <c r="C86" s="21">
        <v>51</v>
      </c>
      <c r="D86" s="21">
        <v>93</v>
      </c>
      <c r="E86" s="21">
        <v>14</v>
      </c>
    </row>
    <row r="87" spans="1:5" s="13" customFormat="1" ht="11.55" customHeight="1" x14ac:dyDescent="0.25">
      <c r="A87" s="36" t="s">
        <v>27</v>
      </c>
      <c r="B87" s="32" t="s">
        <v>361</v>
      </c>
      <c r="C87" s="21">
        <v>113</v>
      </c>
      <c r="D87" s="21">
        <v>117</v>
      </c>
      <c r="E87" s="21">
        <v>14</v>
      </c>
    </row>
    <row r="88" spans="1:5" s="13" customFormat="1" ht="11.55" customHeight="1" x14ac:dyDescent="0.25">
      <c r="A88" s="36" t="s">
        <v>30</v>
      </c>
      <c r="B88" s="32" t="s">
        <v>370</v>
      </c>
      <c r="C88" s="23">
        <v>88</v>
      </c>
      <c r="D88" s="23">
        <v>100</v>
      </c>
      <c r="E88" s="21">
        <v>14</v>
      </c>
    </row>
    <row r="89" spans="1:5" s="13" customFormat="1" ht="11.55" customHeight="1" x14ac:dyDescent="0.25">
      <c r="A89" s="36" t="s">
        <v>38</v>
      </c>
      <c r="B89" s="32" t="s">
        <v>1261</v>
      </c>
      <c r="C89" s="23">
        <v>131</v>
      </c>
      <c r="D89" s="23">
        <v>134</v>
      </c>
      <c r="E89" s="21">
        <v>14</v>
      </c>
    </row>
    <row r="90" spans="1:5" s="13" customFormat="1" ht="11.55" customHeight="1" x14ac:dyDescent="0.25">
      <c r="A90" s="36" t="s">
        <v>41</v>
      </c>
      <c r="B90" s="32" t="s">
        <v>494</v>
      </c>
      <c r="C90" s="23">
        <v>13</v>
      </c>
      <c r="D90" s="23">
        <v>122</v>
      </c>
      <c r="E90" s="21">
        <v>14</v>
      </c>
    </row>
    <row r="91" spans="1:5" s="13" customFormat="1" ht="11.55" customHeight="1" x14ac:dyDescent="0.25">
      <c r="A91" s="36" t="s">
        <v>47</v>
      </c>
      <c r="B91" s="48">
        <v>508</v>
      </c>
      <c r="C91" s="23">
        <v>57</v>
      </c>
      <c r="D91" s="23">
        <v>322</v>
      </c>
      <c r="E91" s="21">
        <v>14</v>
      </c>
    </row>
    <row r="92" spans="1:5" s="13" customFormat="1" ht="11.55" customHeight="1" x14ac:dyDescent="0.25">
      <c r="A92" s="36" t="s">
        <v>48</v>
      </c>
      <c r="B92" s="32" t="s">
        <v>591</v>
      </c>
      <c r="C92" s="23">
        <v>67</v>
      </c>
      <c r="D92" s="23">
        <v>194</v>
      </c>
      <c r="E92" s="21">
        <v>14</v>
      </c>
    </row>
    <row r="93" spans="1:5" s="13" customFormat="1" ht="11.55" customHeight="1" x14ac:dyDescent="0.25">
      <c r="A93" s="36" t="s">
        <v>60</v>
      </c>
      <c r="B93" s="32" t="s">
        <v>714</v>
      </c>
      <c r="C93" s="23">
        <v>178</v>
      </c>
      <c r="D93" s="23">
        <v>201</v>
      </c>
      <c r="E93" s="21">
        <v>14</v>
      </c>
    </row>
    <row r="94" spans="1:5" s="13" customFormat="1" ht="11.55" customHeight="1" x14ac:dyDescent="0.25">
      <c r="A94" s="36" t="s">
        <v>6</v>
      </c>
      <c r="B94" s="61" t="s">
        <v>1141</v>
      </c>
      <c r="C94" s="21">
        <v>36</v>
      </c>
      <c r="D94" s="21">
        <v>98</v>
      </c>
      <c r="E94" s="21">
        <v>13</v>
      </c>
    </row>
    <row r="95" spans="1:5" s="13" customFormat="1" ht="11.55" customHeight="1" x14ac:dyDescent="0.25">
      <c r="A95" s="36" t="s">
        <v>6</v>
      </c>
      <c r="B95" s="61" t="s">
        <v>1213</v>
      </c>
      <c r="C95" s="21">
        <v>152</v>
      </c>
      <c r="D95" s="21">
        <v>113</v>
      </c>
      <c r="E95" s="21">
        <v>13</v>
      </c>
    </row>
    <row r="96" spans="1:5" s="13" customFormat="1" ht="11.55" customHeight="1" x14ac:dyDescent="0.25">
      <c r="A96" s="36" t="s">
        <v>6</v>
      </c>
      <c r="B96" s="61" t="s">
        <v>1245</v>
      </c>
      <c r="C96" s="23">
        <v>83</v>
      </c>
      <c r="D96" s="23">
        <v>111</v>
      </c>
      <c r="E96" s="21">
        <v>13</v>
      </c>
    </row>
    <row r="97" spans="1:5" s="13" customFormat="1" ht="11.55" customHeight="1" x14ac:dyDescent="0.25">
      <c r="A97" s="36" t="s">
        <v>22</v>
      </c>
      <c r="B97" s="32" t="s">
        <v>318</v>
      </c>
      <c r="C97" s="21">
        <v>149</v>
      </c>
      <c r="D97" s="21">
        <v>168</v>
      </c>
      <c r="E97" s="21">
        <v>13</v>
      </c>
    </row>
    <row r="98" spans="1:5" s="13" customFormat="1" ht="11.55" customHeight="1" x14ac:dyDescent="0.25">
      <c r="A98" s="36" t="s">
        <v>22</v>
      </c>
      <c r="B98" s="32" t="s">
        <v>321</v>
      </c>
      <c r="C98" s="23">
        <v>135</v>
      </c>
      <c r="D98" s="23">
        <v>142</v>
      </c>
      <c r="E98" s="21">
        <v>13</v>
      </c>
    </row>
    <row r="99" spans="1:5" s="13" customFormat="1" ht="11.55" customHeight="1" x14ac:dyDescent="0.25">
      <c r="A99" s="36" t="s">
        <v>26</v>
      </c>
      <c r="B99" s="32" t="s">
        <v>349</v>
      </c>
      <c r="C99" s="21">
        <v>203</v>
      </c>
      <c r="D99" s="21">
        <v>283</v>
      </c>
      <c r="E99" s="21">
        <v>13</v>
      </c>
    </row>
    <row r="100" spans="1:5" s="13" customFormat="1" ht="11.55" customHeight="1" x14ac:dyDescent="0.25">
      <c r="A100" s="36" t="s">
        <v>27</v>
      </c>
      <c r="B100" s="32" t="s">
        <v>354</v>
      </c>
      <c r="C100" s="21">
        <v>53</v>
      </c>
      <c r="D100" s="21">
        <v>100</v>
      </c>
      <c r="E100" s="21">
        <v>13</v>
      </c>
    </row>
    <row r="101" spans="1:5" s="13" customFormat="1" ht="11.55" customHeight="1" x14ac:dyDescent="0.25">
      <c r="A101" s="36" t="s">
        <v>36</v>
      </c>
      <c r="B101" s="32">
        <v>3</v>
      </c>
      <c r="C101" s="23">
        <v>46</v>
      </c>
      <c r="D101" s="23">
        <v>73</v>
      </c>
      <c r="E101" s="21">
        <v>13</v>
      </c>
    </row>
    <row r="102" spans="1:5" s="13" customFormat="1" ht="11.55" customHeight="1" x14ac:dyDescent="0.25">
      <c r="A102" s="36" t="s">
        <v>36</v>
      </c>
      <c r="B102" s="61" t="s">
        <v>970</v>
      </c>
      <c r="C102" s="21"/>
      <c r="D102" s="21">
        <v>27</v>
      </c>
      <c r="E102" s="21">
        <v>13</v>
      </c>
    </row>
    <row r="103" spans="1:5" s="13" customFormat="1" ht="11.55" customHeight="1" x14ac:dyDescent="0.25">
      <c r="A103" s="36" t="s">
        <v>47</v>
      </c>
      <c r="B103" s="48">
        <v>2008</v>
      </c>
      <c r="C103" s="23">
        <v>340</v>
      </c>
      <c r="D103" s="23">
        <v>392</v>
      </c>
      <c r="E103" s="21">
        <v>13</v>
      </c>
    </row>
    <row r="104" spans="1:5" s="13" customFormat="1" ht="11.55" customHeight="1" x14ac:dyDescent="0.25">
      <c r="A104" s="36" t="s">
        <v>49</v>
      </c>
      <c r="B104" s="32" t="s">
        <v>604</v>
      </c>
      <c r="C104" s="21">
        <v>459</v>
      </c>
      <c r="D104" s="21">
        <v>417</v>
      </c>
      <c r="E104" s="21">
        <v>13</v>
      </c>
    </row>
    <row r="105" spans="1:5" s="13" customFormat="1" ht="11.55" customHeight="1" x14ac:dyDescent="0.25">
      <c r="A105" s="36" t="s">
        <v>56</v>
      </c>
      <c r="B105" s="32" t="s">
        <v>670</v>
      </c>
      <c r="C105" s="21">
        <v>163</v>
      </c>
      <c r="D105" s="21">
        <v>132</v>
      </c>
      <c r="E105" s="21">
        <v>13</v>
      </c>
    </row>
    <row r="106" spans="1:5" s="13" customFormat="1" ht="11.55" customHeight="1" x14ac:dyDescent="0.25">
      <c r="A106" s="36" t="s">
        <v>58</v>
      </c>
      <c r="B106" s="61" t="s">
        <v>686</v>
      </c>
      <c r="C106" s="23">
        <v>119</v>
      </c>
      <c r="D106" s="23">
        <v>164</v>
      </c>
      <c r="E106" s="21">
        <v>13</v>
      </c>
    </row>
    <row r="107" spans="1:5" s="13" customFormat="1" ht="11.55" customHeight="1" x14ac:dyDescent="0.25">
      <c r="A107" s="36" t="s">
        <v>4</v>
      </c>
      <c r="B107" s="32" t="s">
        <v>131</v>
      </c>
      <c r="C107" s="23">
        <v>237</v>
      </c>
      <c r="D107" s="23">
        <v>237</v>
      </c>
      <c r="E107" s="21">
        <v>12</v>
      </c>
    </row>
    <row r="108" spans="1:5" s="13" customFormat="1" ht="11.55" customHeight="1" x14ac:dyDescent="0.25">
      <c r="A108" s="36" t="s">
        <v>4</v>
      </c>
      <c r="B108" s="32" t="s">
        <v>140</v>
      </c>
      <c r="C108" s="21">
        <v>119</v>
      </c>
      <c r="D108" s="21">
        <v>184</v>
      </c>
      <c r="E108" s="21">
        <v>12</v>
      </c>
    </row>
    <row r="109" spans="1:5" s="13" customFormat="1" ht="11.55" customHeight="1" x14ac:dyDescent="0.25">
      <c r="A109" s="36" t="s">
        <v>4</v>
      </c>
      <c r="B109" s="32" t="s">
        <v>173</v>
      </c>
      <c r="C109" s="23">
        <v>86</v>
      </c>
      <c r="D109" s="23">
        <v>36</v>
      </c>
      <c r="E109" s="21">
        <v>12</v>
      </c>
    </row>
    <row r="110" spans="1:5" s="13" customFormat="1" ht="11.55" customHeight="1" x14ac:dyDescent="0.25">
      <c r="A110" s="36" t="s">
        <v>6</v>
      </c>
      <c r="B110" s="61" t="s">
        <v>1104</v>
      </c>
      <c r="C110" s="23">
        <v>90</v>
      </c>
      <c r="D110" s="23">
        <v>94</v>
      </c>
      <c r="E110" s="21">
        <v>12</v>
      </c>
    </row>
    <row r="111" spans="1:5" s="13" customFormat="1" ht="11.55" customHeight="1" x14ac:dyDescent="0.25">
      <c r="A111" s="36" t="s">
        <v>6</v>
      </c>
      <c r="B111" s="61" t="s">
        <v>1128</v>
      </c>
      <c r="C111" s="21">
        <v>125</v>
      </c>
      <c r="D111" s="21">
        <v>127</v>
      </c>
      <c r="E111" s="21">
        <v>12</v>
      </c>
    </row>
    <row r="112" spans="1:5" s="13" customFormat="1" ht="11.55" customHeight="1" x14ac:dyDescent="0.25">
      <c r="A112" s="36" t="s">
        <v>6</v>
      </c>
      <c r="B112" s="61" t="s">
        <v>1144</v>
      </c>
      <c r="C112" s="21">
        <v>28</v>
      </c>
      <c r="D112" s="21">
        <v>41</v>
      </c>
      <c r="E112" s="21">
        <v>12</v>
      </c>
    </row>
    <row r="113" spans="1:5" s="13" customFormat="1" ht="11.55" customHeight="1" x14ac:dyDescent="0.25">
      <c r="A113" s="36" t="s">
        <v>14</v>
      </c>
      <c r="B113" s="32" t="s">
        <v>256</v>
      </c>
      <c r="C113" s="23">
        <v>3</v>
      </c>
      <c r="D113" s="23">
        <v>78</v>
      </c>
      <c r="E113" s="21">
        <v>12</v>
      </c>
    </row>
    <row r="114" spans="1:5" s="13" customFormat="1" ht="11.55" customHeight="1" x14ac:dyDescent="0.25">
      <c r="A114" s="36" t="s">
        <v>16</v>
      </c>
      <c r="B114" s="32" t="s">
        <v>277</v>
      </c>
      <c r="C114" s="23">
        <v>145</v>
      </c>
      <c r="D114" s="23">
        <v>178</v>
      </c>
      <c r="E114" s="21">
        <v>12</v>
      </c>
    </row>
    <row r="115" spans="1:5" s="13" customFormat="1" ht="11.55" customHeight="1" x14ac:dyDescent="0.25">
      <c r="A115" s="36" t="s">
        <v>27</v>
      </c>
      <c r="B115" s="48" t="s">
        <v>363</v>
      </c>
      <c r="C115" s="23">
        <v>107</v>
      </c>
      <c r="D115" s="23">
        <v>105</v>
      </c>
      <c r="E115" s="21">
        <v>12</v>
      </c>
    </row>
    <row r="116" spans="1:5" s="13" customFormat="1" ht="11.55" customHeight="1" x14ac:dyDescent="0.25">
      <c r="A116" s="36" t="s">
        <v>38</v>
      </c>
      <c r="B116" s="32" t="s">
        <v>1257</v>
      </c>
      <c r="C116" s="21">
        <v>353</v>
      </c>
      <c r="D116" s="21">
        <v>239</v>
      </c>
      <c r="E116" s="21">
        <v>12</v>
      </c>
    </row>
    <row r="117" spans="1:5" s="13" customFormat="1" ht="11.55" customHeight="1" x14ac:dyDescent="0.25">
      <c r="A117" s="36" t="s">
        <v>48</v>
      </c>
      <c r="B117" s="32" t="s">
        <v>585</v>
      </c>
      <c r="C117" s="21">
        <v>27</v>
      </c>
      <c r="D117" s="21">
        <v>36</v>
      </c>
      <c r="E117" s="21">
        <v>12</v>
      </c>
    </row>
    <row r="118" spans="1:5" s="13" customFormat="1" ht="11.55" customHeight="1" x14ac:dyDescent="0.25">
      <c r="A118" s="36" t="s">
        <v>59</v>
      </c>
      <c r="B118" s="32" t="s">
        <v>703</v>
      </c>
      <c r="C118" s="23">
        <v>121</v>
      </c>
      <c r="D118" s="23">
        <v>120</v>
      </c>
      <c r="E118" s="21">
        <v>12</v>
      </c>
    </row>
    <row r="119" spans="1:5" s="13" customFormat="1" ht="11.55" customHeight="1" x14ac:dyDescent="0.25">
      <c r="A119" s="36" t="s">
        <v>60</v>
      </c>
      <c r="B119" s="32" t="s">
        <v>728</v>
      </c>
      <c r="C119" s="23">
        <v>30</v>
      </c>
      <c r="D119" s="23">
        <v>120</v>
      </c>
      <c r="E119" s="21">
        <v>12</v>
      </c>
    </row>
    <row r="120" spans="1:5" s="13" customFormat="1" ht="11.55" customHeight="1" x14ac:dyDescent="0.25">
      <c r="A120" s="36" t="s">
        <v>60</v>
      </c>
      <c r="B120" s="32" t="s">
        <v>730</v>
      </c>
      <c r="C120" s="23">
        <v>59</v>
      </c>
      <c r="D120" s="23">
        <v>78</v>
      </c>
      <c r="E120" s="21">
        <v>12</v>
      </c>
    </row>
    <row r="121" spans="1:5" s="13" customFormat="1" ht="11.55" customHeight="1" x14ac:dyDescent="0.25">
      <c r="A121" s="36" t="s">
        <v>0</v>
      </c>
      <c r="B121" s="32" t="s">
        <v>97</v>
      </c>
      <c r="C121" s="23">
        <v>147</v>
      </c>
      <c r="D121" s="23">
        <v>122</v>
      </c>
      <c r="E121" s="21">
        <v>11</v>
      </c>
    </row>
    <row r="122" spans="1:5" s="13" customFormat="1" ht="11.55" customHeight="1" x14ac:dyDescent="0.25">
      <c r="A122" s="36" t="s">
        <v>6</v>
      </c>
      <c r="B122" s="61" t="s">
        <v>1108</v>
      </c>
      <c r="C122" s="23">
        <v>18</v>
      </c>
      <c r="D122" s="23">
        <v>20</v>
      </c>
      <c r="E122" s="21">
        <v>11</v>
      </c>
    </row>
    <row r="123" spans="1:5" s="13" customFormat="1" ht="11.55" customHeight="1" x14ac:dyDescent="0.25">
      <c r="A123" s="36" t="s">
        <v>6</v>
      </c>
      <c r="B123" s="61" t="s">
        <v>1185</v>
      </c>
      <c r="C123" s="21">
        <v>260</v>
      </c>
      <c r="D123" s="21">
        <v>101</v>
      </c>
      <c r="E123" s="21">
        <v>11</v>
      </c>
    </row>
    <row r="124" spans="1:5" s="13" customFormat="1" ht="11.55" customHeight="1" x14ac:dyDescent="0.25">
      <c r="A124" s="36" t="s">
        <v>17</v>
      </c>
      <c r="B124" s="32" t="s">
        <v>303</v>
      </c>
      <c r="C124" s="21">
        <v>139</v>
      </c>
      <c r="D124" s="21">
        <v>111</v>
      </c>
      <c r="E124" s="21">
        <v>11</v>
      </c>
    </row>
    <row r="125" spans="1:5" s="13" customFormat="1" ht="11.55" customHeight="1" x14ac:dyDescent="0.25">
      <c r="A125" s="36" t="s">
        <v>38</v>
      </c>
      <c r="B125" s="32" t="s">
        <v>1259</v>
      </c>
      <c r="C125" s="21">
        <v>158</v>
      </c>
      <c r="D125" s="21">
        <v>202</v>
      </c>
      <c r="E125" s="21">
        <v>11</v>
      </c>
    </row>
    <row r="126" spans="1:5" s="13" customFormat="1" ht="11.55" customHeight="1" x14ac:dyDescent="0.25">
      <c r="A126" s="36" t="s">
        <v>38</v>
      </c>
      <c r="B126" s="32" t="s">
        <v>1263</v>
      </c>
      <c r="C126" s="21">
        <v>185</v>
      </c>
      <c r="D126" s="21">
        <v>118</v>
      </c>
      <c r="E126" s="21">
        <v>11</v>
      </c>
    </row>
    <row r="127" spans="1:5" s="13" customFormat="1" ht="11.55" customHeight="1" x14ac:dyDescent="0.25">
      <c r="A127" s="36" t="s">
        <v>57</v>
      </c>
      <c r="B127" s="32" t="s">
        <v>671</v>
      </c>
      <c r="C127" s="21"/>
      <c r="D127" s="21">
        <v>376</v>
      </c>
      <c r="E127" s="21">
        <v>11</v>
      </c>
    </row>
    <row r="128" spans="1:5" s="13" customFormat="1" ht="11.55" customHeight="1" x14ac:dyDescent="0.25">
      <c r="A128" s="36" t="s">
        <v>59</v>
      </c>
      <c r="B128" s="32" t="s">
        <v>697</v>
      </c>
      <c r="C128" s="21">
        <v>75</v>
      </c>
      <c r="D128" s="21">
        <v>91</v>
      </c>
      <c r="E128" s="21">
        <v>11</v>
      </c>
    </row>
    <row r="129" spans="1:5" s="13" customFormat="1" ht="11.55" customHeight="1" x14ac:dyDescent="0.25">
      <c r="A129" s="36" t="s">
        <v>4</v>
      </c>
      <c r="B129" s="32" t="s">
        <v>137</v>
      </c>
      <c r="C129" s="23">
        <v>205</v>
      </c>
      <c r="D129" s="23">
        <v>197</v>
      </c>
      <c r="E129" s="21">
        <v>10</v>
      </c>
    </row>
    <row r="130" spans="1:5" s="13" customFormat="1" ht="11.55" customHeight="1" x14ac:dyDescent="0.25">
      <c r="A130" s="36" t="s">
        <v>6</v>
      </c>
      <c r="B130" s="61" t="s">
        <v>1191</v>
      </c>
      <c r="C130" s="21">
        <v>104</v>
      </c>
      <c r="D130" s="21">
        <v>63</v>
      </c>
      <c r="E130" s="21">
        <v>10</v>
      </c>
    </row>
    <row r="131" spans="1:5" s="13" customFormat="1" ht="11.55" customHeight="1" x14ac:dyDescent="0.25">
      <c r="A131" s="36" t="s">
        <v>14</v>
      </c>
      <c r="B131" s="32" t="s">
        <v>255</v>
      </c>
      <c r="C131" s="23">
        <v>44</v>
      </c>
      <c r="D131" s="23">
        <v>125</v>
      </c>
      <c r="E131" s="21">
        <v>10</v>
      </c>
    </row>
    <row r="132" spans="1:5" s="13" customFormat="1" ht="11.55" customHeight="1" x14ac:dyDescent="0.25">
      <c r="A132" s="36" t="s">
        <v>17</v>
      </c>
      <c r="B132" s="32" t="s">
        <v>1015</v>
      </c>
      <c r="C132" s="23"/>
      <c r="D132" s="23"/>
      <c r="E132" s="21">
        <v>10</v>
      </c>
    </row>
    <row r="133" spans="1:5" s="13" customFormat="1" ht="11.55" customHeight="1" x14ac:dyDescent="0.25">
      <c r="A133" s="36" t="s">
        <v>22</v>
      </c>
      <c r="B133" s="32" t="s">
        <v>319</v>
      </c>
      <c r="C133" s="23">
        <v>229</v>
      </c>
      <c r="D133" s="23">
        <v>152</v>
      </c>
      <c r="E133" s="21">
        <v>10</v>
      </c>
    </row>
    <row r="134" spans="1:5" s="13" customFormat="1" ht="11.55" customHeight="1" x14ac:dyDescent="0.25">
      <c r="A134" s="36" t="s">
        <v>24</v>
      </c>
      <c r="B134" s="32" t="s">
        <v>340</v>
      </c>
      <c r="C134" s="21">
        <v>62</v>
      </c>
      <c r="D134" s="21">
        <v>93</v>
      </c>
      <c r="E134" s="21">
        <v>10</v>
      </c>
    </row>
    <row r="135" spans="1:5" s="13" customFormat="1" ht="11.55" customHeight="1" x14ac:dyDescent="0.25">
      <c r="A135" s="36" t="s">
        <v>38</v>
      </c>
      <c r="B135" s="32" t="s">
        <v>1318</v>
      </c>
      <c r="C135" s="21"/>
      <c r="D135" s="21">
        <v>23</v>
      </c>
      <c r="E135" s="21">
        <v>10</v>
      </c>
    </row>
    <row r="136" spans="1:5" s="13" customFormat="1" ht="11.55" customHeight="1" x14ac:dyDescent="0.25">
      <c r="A136" s="36" t="s">
        <v>45</v>
      </c>
      <c r="B136" s="32" t="s">
        <v>958</v>
      </c>
      <c r="C136" s="21">
        <v>151</v>
      </c>
      <c r="D136" s="21">
        <v>182</v>
      </c>
      <c r="E136" s="21">
        <v>10</v>
      </c>
    </row>
    <row r="137" spans="1:5" s="13" customFormat="1" ht="11.55" customHeight="1" x14ac:dyDescent="0.25">
      <c r="A137" s="36" t="s">
        <v>6</v>
      </c>
      <c r="B137" s="61" t="s">
        <v>1173</v>
      </c>
      <c r="C137" s="21">
        <v>43</v>
      </c>
      <c r="D137" s="21">
        <v>45</v>
      </c>
      <c r="E137" s="21">
        <v>9</v>
      </c>
    </row>
    <row r="138" spans="1:5" s="13" customFormat="1" ht="11.55" customHeight="1" x14ac:dyDescent="0.25">
      <c r="A138" s="36" t="s">
        <v>14</v>
      </c>
      <c r="B138" s="32" t="s">
        <v>252</v>
      </c>
      <c r="C138" s="21"/>
      <c r="D138" s="21">
        <v>63</v>
      </c>
      <c r="E138" s="21">
        <v>9</v>
      </c>
    </row>
    <row r="139" spans="1:5" s="13" customFormat="1" ht="11.55" customHeight="1" x14ac:dyDescent="0.25">
      <c r="A139" s="36" t="s">
        <v>16</v>
      </c>
      <c r="B139" s="32" t="s">
        <v>274</v>
      </c>
      <c r="C139" s="21">
        <v>83</v>
      </c>
      <c r="D139" s="21">
        <v>32</v>
      </c>
      <c r="E139" s="21">
        <v>9</v>
      </c>
    </row>
    <row r="140" spans="1:5" s="13" customFormat="1" ht="11.55" customHeight="1" x14ac:dyDescent="0.25">
      <c r="A140" s="36" t="s">
        <v>16</v>
      </c>
      <c r="B140" s="32" t="s">
        <v>284</v>
      </c>
      <c r="C140" s="21">
        <v>119</v>
      </c>
      <c r="D140" s="21">
        <v>120</v>
      </c>
      <c r="E140" s="21">
        <v>9</v>
      </c>
    </row>
    <row r="141" spans="1:5" s="13" customFormat="1" ht="11.55" customHeight="1" x14ac:dyDescent="0.25">
      <c r="A141" s="36" t="s">
        <v>22</v>
      </c>
      <c r="B141" s="32" t="s">
        <v>320</v>
      </c>
      <c r="C141" s="23">
        <v>211</v>
      </c>
      <c r="D141" s="23">
        <v>171</v>
      </c>
      <c r="E141" s="21">
        <v>9</v>
      </c>
    </row>
    <row r="142" spans="1:5" s="13" customFormat="1" ht="11.55" customHeight="1" x14ac:dyDescent="0.25">
      <c r="A142" s="36" t="s">
        <v>26</v>
      </c>
      <c r="B142" s="32" t="s">
        <v>350</v>
      </c>
      <c r="C142" s="23">
        <v>73</v>
      </c>
      <c r="D142" s="23">
        <v>96</v>
      </c>
      <c r="E142" s="21">
        <v>9</v>
      </c>
    </row>
    <row r="143" spans="1:5" s="13" customFormat="1" ht="11.55" customHeight="1" x14ac:dyDescent="0.25">
      <c r="A143" s="36" t="s">
        <v>27</v>
      </c>
      <c r="B143" s="32" t="s">
        <v>353</v>
      </c>
      <c r="C143" s="23">
        <v>83</v>
      </c>
      <c r="D143" s="23">
        <v>109</v>
      </c>
      <c r="E143" s="21">
        <v>9</v>
      </c>
    </row>
    <row r="144" spans="1:5" s="13" customFormat="1" ht="11.55" customHeight="1" x14ac:dyDescent="0.25">
      <c r="A144" s="36" t="s">
        <v>36</v>
      </c>
      <c r="B144" s="61" t="s">
        <v>397</v>
      </c>
      <c r="C144" s="23">
        <v>209</v>
      </c>
      <c r="D144" s="23">
        <v>158</v>
      </c>
      <c r="E144" s="21">
        <v>9</v>
      </c>
    </row>
    <row r="145" spans="1:5" s="13" customFormat="1" ht="11.55" customHeight="1" x14ac:dyDescent="0.25">
      <c r="A145" s="36" t="s">
        <v>38</v>
      </c>
      <c r="B145" s="32" t="s">
        <v>1273</v>
      </c>
      <c r="C145" s="23"/>
      <c r="D145" s="23">
        <v>41</v>
      </c>
      <c r="E145" s="21">
        <v>9</v>
      </c>
    </row>
    <row r="146" spans="1:5" s="13" customFormat="1" ht="11.55" customHeight="1" x14ac:dyDescent="0.25">
      <c r="A146" s="36" t="s">
        <v>56</v>
      </c>
      <c r="B146" s="32" t="s">
        <v>669</v>
      </c>
      <c r="C146" s="23">
        <v>75</v>
      </c>
      <c r="D146" s="23">
        <v>74</v>
      </c>
      <c r="E146" s="21">
        <v>9</v>
      </c>
    </row>
    <row r="147" spans="1:5" s="13" customFormat="1" ht="11.55" customHeight="1" x14ac:dyDescent="0.25">
      <c r="A147" s="36" t="s">
        <v>58</v>
      </c>
      <c r="B147" s="32" t="s">
        <v>678</v>
      </c>
      <c r="C147" s="23">
        <v>2</v>
      </c>
      <c r="D147" s="23">
        <v>120</v>
      </c>
      <c r="E147" s="21">
        <v>9</v>
      </c>
    </row>
    <row r="148" spans="1:5" s="13" customFormat="1" ht="11.55" customHeight="1" x14ac:dyDescent="0.25">
      <c r="A148" s="36" t="s">
        <v>58</v>
      </c>
      <c r="B148" s="32" t="s">
        <v>689</v>
      </c>
      <c r="C148" s="21">
        <v>35</v>
      </c>
      <c r="D148" s="21">
        <v>49</v>
      </c>
      <c r="E148" s="21">
        <v>9</v>
      </c>
    </row>
    <row r="149" spans="1:5" s="13" customFormat="1" ht="11.55" customHeight="1" x14ac:dyDescent="0.25">
      <c r="A149" s="36" t="s">
        <v>6</v>
      </c>
      <c r="B149" s="61" t="s">
        <v>1102</v>
      </c>
      <c r="C149" s="23">
        <v>112</v>
      </c>
      <c r="D149" s="23">
        <v>57</v>
      </c>
      <c r="E149" s="21">
        <v>8</v>
      </c>
    </row>
    <row r="150" spans="1:5" s="13" customFormat="1" ht="11.55" customHeight="1" x14ac:dyDescent="0.25">
      <c r="A150" s="36" t="s">
        <v>15</v>
      </c>
      <c r="B150" s="32" t="s">
        <v>258</v>
      </c>
      <c r="C150" s="21">
        <v>1</v>
      </c>
      <c r="D150" s="21">
        <v>20</v>
      </c>
      <c r="E150" s="21">
        <v>8</v>
      </c>
    </row>
    <row r="151" spans="1:5" s="13" customFormat="1" ht="11.55" customHeight="1" x14ac:dyDescent="0.25">
      <c r="A151" s="36" t="s">
        <v>22</v>
      </c>
      <c r="B151" s="32" t="s">
        <v>327</v>
      </c>
      <c r="C151" s="23">
        <v>45</v>
      </c>
      <c r="D151" s="23">
        <v>68</v>
      </c>
      <c r="E151" s="21">
        <v>8</v>
      </c>
    </row>
    <row r="152" spans="1:5" s="13" customFormat="1" ht="11.55" customHeight="1" x14ac:dyDescent="0.25">
      <c r="A152" s="36" t="s">
        <v>30</v>
      </c>
      <c r="B152" s="32" t="s">
        <v>343</v>
      </c>
      <c r="C152" s="21">
        <v>124</v>
      </c>
      <c r="D152" s="21">
        <v>102</v>
      </c>
      <c r="E152" s="21">
        <v>8</v>
      </c>
    </row>
    <row r="153" spans="1:5" s="13" customFormat="1" ht="11.55" customHeight="1" x14ac:dyDescent="0.25">
      <c r="A153" s="36" t="s">
        <v>38</v>
      </c>
      <c r="B153" s="32" t="s">
        <v>1275</v>
      </c>
      <c r="C153" s="21">
        <v>11</v>
      </c>
      <c r="D153" s="21">
        <v>33</v>
      </c>
      <c r="E153" s="21">
        <v>8</v>
      </c>
    </row>
    <row r="154" spans="1:5" s="13" customFormat="1" ht="11.55" customHeight="1" x14ac:dyDescent="0.25">
      <c r="A154" s="36" t="s">
        <v>38</v>
      </c>
      <c r="B154" s="32" t="s">
        <v>1025</v>
      </c>
      <c r="C154" s="21"/>
      <c r="D154" s="21">
        <v>11</v>
      </c>
      <c r="E154" s="21">
        <v>8</v>
      </c>
    </row>
    <row r="155" spans="1:5" s="13" customFormat="1" ht="11.55" customHeight="1" x14ac:dyDescent="0.25">
      <c r="A155" s="36" t="s">
        <v>38</v>
      </c>
      <c r="B155" s="32" t="s">
        <v>431</v>
      </c>
      <c r="C155" s="23">
        <v>14</v>
      </c>
      <c r="D155" s="23">
        <v>52</v>
      </c>
      <c r="E155" s="21">
        <v>8</v>
      </c>
    </row>
    <row r="156" spans="1:5" s="13" customFormat="1" ht="11.55" customHeight="1" x14ac:dyDescent="0.25">
      <c r="A156" s="36" t="s">
        <v>41</v>
      </c>
      <c r="B156" s="32" t="s">
        <v>489</v>
      </c>
      <c r="C156" s="21">
        <v>160</v>
      </c>
      <c r="D156" s="21">
        <v>167</v>
      </c>
      <c r="E156" s="21">
        <v>8</v>
      </c>
    </row>
    <row r="157" spans="1:5" s="13" customFormat="1" ht="11.55" customHeight="1" x14ac:dyDescent="0.25">
      <c r="A157" s="36" t="s">
        <v>45</v>
      </c>
      <c r="B157" s="32" t="s">
        <v>529</v>
      </c>
      <c r="C157" s="23">
        <v>143</v>
      </c>
      <c r="D157" s="23">
        <v>70</v>
      </c>
      <c r="E157" s="21">
        <v>8</v>
      </c>
    </row>
    <row r="158" spans="1:5" s="13" customFormat="1" ht="11.55" customHeight="1" x14ac:dyDescent="0.25">
      <c r="A158" s="36" t="s">
        <v>45</v>
      </c>
      <c r="B158" s="32" t="s">
        <v>536</v>
      </c>
      <c r="C158" s="23">
        <v>17</v>
      </c>
      <c r="D158" s="23">
        <v>80</v>
      </c>
      <c r="E158" s="21">
        <v>8</v>
      </c>
    </row>
    <row r="159" spans="1:5" s="13" customFormat="1" ht="11.55" customHeight="1" x14ac:dyDescent="0.25">
      <c r="A159" s="36" t="s">
        <v>49</v>
      </c>
      <c r="B159" s="32" t="s">
        <v>614</v>
      </c>
      <c r="C159" s="21">
        <v>111</v>
      </c>
      <c r="D159" s="21">
        <v>141</v>
      </c>
      <c r="E159" s="21">
        <v>8</v>
      </c>
    </row>
    <row r="160" spans="1:5" s="13" customFormat="1" ht="11.55" customHeight="1" x14ac:dyDescent="0.25">
      <c r="A160" s="36" t="s">
        <v>56</v>
      </c>
      <c r="B160" s="32" t="s">
        <v>667</v>
      </c>
      <c r="C160" s="21">
        <v>71</v>
      </c>
      <c r="D160" s="21">
        <v>99</v>
      </c>
      <c r="E160" s="21">
        <v>8</v>
      </c>
    </row>
    <row r="161" spans="1:5" s="13" customFormat="1" ht="11.55" customHeight="1" x14ac:dyDescent="0.25">
      <c r="A161" s="36" t="s">
        <v>60</v>
      </c>
      <c r="B161" s="32" t="s">
        <v>718</v>
      </c>
      <c r="C161" s="21"/>
      <c r="D161" s="21">
        <v>41</v>
      </c>
      <c r="E161" s="21">
        <v>8</v>
      </c>
    </row>
    <row r="162" spans="1:5" s="13" customFormat="1" ht="11.55" customHeight="1" x14ac:dyDescent="0.25">
      <c r="A162" s="36" t="s">
        <v>0</v>
      </c>
      <c r="B162" s="32" t="s">
        <v>99</v>
      </c>
      <c r="C162" s="23">
        <v>87</v>
      </c>
      <c r="D162" s="23">
        <v>46</v>
      </c>
      <c r="E162" s="21">
        <v>7</v>
      </c>
    </row>
    <row r="163" spans="1:5" s="13" customFormat="1" ht="11.55" customHeight="1" x14ac:dyDescent="0.25">
      <c r="A163" s="36" t="s">
        <v>4</v>
      </c>
      <c r="B163" s="32" t="s">
        <v>155</v>
      </c>
      <c r="C163" s="23">
        <v>78</v>
      </c>
      <c r="D163" s="23">
        <v>71</v>
      </c>
      <c r="E163" s="21">
        <v>7</v>
      </c>
    </row>
    <row r="164" spans="1:5" s="13" customFormat="1" ht="11.55" customHeight="1" x14ac:dyDescent="0.25">
      <c r="A164" s="36" t="s">
        <v>6</v>
      </c>
      <c r="B164" s="61" t="s">
        <v>1150</v>
      </c>
      <c r="C164" s="23">
        <v>9</v>
      </c>
      <c r="D164" s="23">
        <v>23</v>
      </c>
      <c r="E164" s="21">
        <v>7</v>
      </c>
    </row>
    <row r="165" spans="1:5" s="13" customFormat="1" ht="11.55" customHeight="1" x14ac:dyDescent="0.25">
      <c r="A165" s="36" t="s">
        <v>6</v>
      </c>
      <c r="B165" s="61" t="s">
        <v>1186</v>
      </c>
      <c r="C165" s="21">
        <v>71</v>
      </c>
      <c r="D165" s="21">
        <v>105</v>
      </c>
      <c r="E165" s="21">
        <v>7</v>
      </c>
    </row>
    <row r="166" spans="1:5" s="13" customFormat="1" ht="11.55" customHeight="1" x14ac:dyDescent="0.25">
      <c r="A166" s="36" t="s">
        <v>6</v>
      </c>
      <c r="B166" s="61" t="s">
        <v>1201</v>
      </c>
      <c r="C166" s="23">
        <v>55</v>
      </c>
      <c r="D166" s="23">
        <v>95</v>
      </c>
      <c r="E166" s="21">
        <v>7</v>
      </c>
    </row>
    <row r="167" spans="1:5" s="13" customFormat="1" ht="11.55" customHeight="1" x14ac:dyDescent="0.25">
      <c r="A167" s="36" t="s">
        <v>6</v>
      </c>
      <c r="B167" s="61" t="s">
        <v>1210</v>
      </c>
      <c r="C167" s="21">
        <v>131</v>
      </c>
      <c r="D167" s="21">
        <v>70</v>
      </c>
      <c r="E167" s="21">
        <v>7</v>
      </c>
    </row>
    <row r="168" spans="1:5" s="13" customFormat="1" ht="11.55" customHeight="1" x14ac:dyDescent="0.25">
      <c r="A168" s="36" t="s">
        <v>6</v>
      </c>
      <c r="B168" s="61" t="s">
        <v>1235</v>
      </c>
      <c r="C168" s="23">
        <v>32</v>
      </c>
      <c r="D168" s="23">
        <v>11</v>
      </c>
      <c r="E168" s="21">
        <v>7</v>
      </c>
    </row>
    <row r="169" spans="1:5" s="13" customFormat="1" ht="11.55" customHeight="1" x14ac:dyDescent="0.25">
      <c r="A169" s="36" t="s">
        <v>6</v>
      </c>
      <c r="B169" s="61" t="s">
        <v>1238</v>
      </c>
      <c r="C169" s="21"/>
      <c r="D169" s="21">
        <v>48</v>
      </c>
      <c r="E169" s="21">
        <v>7</v>
      </c>
    </row>
    <row r="170" spans="1:5" s="13" customFormat="1" ht="11.55" customHeight="1" x14ac:dyDescent="0.25">
      <c r="A170" s="36" t="s">
        <v>11</v>
      </c>
      <c r="B170" s="32" t="s">
        <v>219</v>
      </c>
      <c r="C170" s="23">
        <v>124</v>
      </c>
      <c r="D170" s="23">
        <v>101</v>
      </c>
      <c r="E170" s="21">
        <v>7</v>
      </c>
    </row>
    <row r="171" spans="1:5" s="13" customFormat="1" ht="11.55" customHeight="1" x14ac:dyDescent="0.25">
      <c r="A171" s="36" t="s">
        <v>11</v>
      </c>
      <c r="B171" s="32" t="s">
        <v>226</v>
      </c>
      <c r="C171" s="21">
        <v>35</v>
      </c>
      <c r="D171" s="21">
        <v>132</v>
      </c>
      <c r="E171" s="21">
        <v>7</v>
      </c>
    </row>
    <row r="172" spans="1:5" s="13" customFormat="1" ht="11.55" customHeight="1" x14ac:dyDescent="0.25">
      <c r="A172" s="36" t="s">
        <v>12</v>
      </c>
      <c r="B172" s="32" t="s">
        <v>245</v>
      </c>
      <c r="C172" s="21">
        <v>67</v>
      </c>
      <c r="D172" s="21">
        <v>82</v>
      </c>
      <c r="E172" s="21">
        <v>7</v>
      </c>
    </row>
    <row r="173" spans="1:5" s="13" customFormat="1" ht="11.55" customHeight="1" x14ac:dyDescent="0.25">
      <c r="A173" s="36" t="s">
        <v>16</v>
      </c>
      <c r="B173" s="32" t="s">
        <v>280</v>
      </c>
      <c r="C173" s="21">
        <v>91</v>
      </c>
      <c r="D173" s="21">
        <v>106</v>
      </c>
      <c r="E173" s="21">
        <v>7</v>
      </c>
    </row>
    <row r="174" spans="1:5" s="13" customFormat="1" ht="11.55" customHeight="1" x14ac:dyDescent="0.25">
      <c r="A174" s="36" t="s">
        <v>27</v>
      </c>
      <c r="B174" s="32" t="s">
        <v>358</v>
      </c>
      <c r="C174" s="21">
        <v>59</v>
      </c>
      <c r="D174" s="21">
        <v>55</v>
      </c>
      <c r="E174" s="21">
        <v>7</v>
      </c>
    </row>
    <row r="175" spans="1:5" s="13" customFormat="1" ht="11.55" customHeight="1" x14ac:dyDescent="0.25">
      <c r="A175" s="36" t="s">
        <v>38</v>
      </c>
      <c r="B175" s="32" t="s">
        <v>1265</v>
      </c>
      <c r="C175" s="23">
        <v>50</v>
      </c>
      <c r="D175" s="23">
        <v>82</v>
      </c>
      <c r="E175" s="21">
        <v>7</v>
      </c>
    </row>
    <row r="176" spans="1:5" s="13" customFormat="1" ht="11.55" customHeight="1" x14ac:dyDescent="0.25">
      <c r="A176" s="36" t="s">
        <v>38</v>
      </c>
      <c r="B176" s="32" t="s">
        <v>1270</v>
      </c>
      <c r="C176" s="21"/>
      <c r="D176" s="21">
        <v>42</v>
      </c>
      <c r="E176" s="21">
        <v>7</v>
      </c>
    </row>
    <row r="177" spans="1:5" s="13" customFormat="1" ht="11.55" customHeight="1" x14ac:dyDescent="0.25">
      <c r="A177" s="36" t="s">
        <v>41</v>
      </c>
      <c r="B177" s="32" t="s">
        <v>481</v>
      </c>
      <c r="C177" s="21">
        <v>54</v>
      </c>
      <c r="D177" s="21">
        <v>52</v>
      </c>
      <c r="E177" s="21">
        <v>7</v>
      </c>
    </row>
    <row r="178" spans="1:5" s="13" customFormat="1" ht="11.55" customHeight="1" x14ac:dyDescent="0.25">
      <c r="A178" s="36" t="s">
        <v>44</v>
      </c>
      <c r="B178" s="32" t="s">
        <v>517</v>
      </c>
      <c r="C178" s="21">
        <v>140</v>
      </c>
      <c r="D178" s="21">
        <v>73</v>
      </c>
      <c r="E178" s="21">
        <v>7</v>
      </c>
    </row>
    <row r="179" spans="1:5" s="13" customFormat="1" ht="11.55" customHeight="1" x14ac:dyDescent="0.25">
      <c r="A179" s="36" t="s">
        <v>51</v>
      </c>
      <c r="B179" s="32" t="s">
        <v>630</v>
      </c>
      <c r="C179" s="23"/>
      <c r="D179" s="23">
        <v>97</v>
      </c>
      <c r="E179" s="21">
        <v>7</v>
      </c>
    </row>
    <row r="180" spans="1:5" s="13" customFormat="1" ht="11.55" customHeight="1" x14ac:dyDescent="0.25">
      <c r="A180" s="36" t="s">
        <v>4</v>
      </c>
      <c r="B180" s="32" t="s">
        <v>165</v>
      </c>
      <c r="C180" s="21">
        <v>80</v>
      </c>
      <c r="D180" s="21">
        <v>52</v>
      </c>
      <c r="E180" s="21">
        <v>6</v>
      </c>
    </row>
    <row r="181" spans="1:5" s="13" customFormat="1" ht="11.55" customHeight="1" x14ac:dyDescent="0.25">
      <c r="A181" s="36" t="s">
        <v>4</v>
      </c>
      <c r="B181" s="32" t="s">
        <v>895</v>
      </c>
      <c r="C181" s="23">
        <v>14</v>
      </c>
      <c r="D181" s="23">
        <v>33</v>
      </c>
      <c r="E181" s="21">
        <v>6</v>
      </c>
    </row>
    <row r="182" spans="1:5" s="13" customFormat="1" ht="11.55" customHeight="1" x14ac:dyDescent="0.25">
      <c r="A182" s="36" t="s">
        <v>5</v>
      </c>
      <c r="B182" s="32" t="s">
        <v>184</v>
      </c>
      <c r="C182" s="23">
        <v>11</v>
      </c>
      <c r="D182" s="23">
        <v>24</v>
      </c>
      <c r="E182" s="21">
        <v>6</v>
      </c>
    </row>
    <row r="183" spans="1:5" s="13" customFormat="1" ht="11.55" customHeight="1" x14ac:dyDescent="0.25">
      <c r="A183" s="36" t="s">
        <v>6</v>
      </c>
      <c r="B183" s="61" t="s">
        <v>1212</v>
      </c>
      <c r="C183" s="21"/>
      <c r="D183" s="21">
        <v>32</v>
      </c>
      <c r="E183" s="21">
        <v>6</v>
      </c>
    </row>
    <row r="184" spans="1:5" s="13" customFormat="1" ht="11.55" customHeight="1" x14ac:dyDescent="0.25">
      <c r="A184" s="36" t="s">
        <v>6</v>
      </c>
      <c r="B184" s="32" t="s">
        <v>1244</v>
      </c>
      <c r="C184" s="21">
        <v>12</v>
      </c>
      <c r="D184" s="21">
        <v>32</v>
      </c>
      <c r="E184" s="21">
        <v>6</v>
      </c>
    </row>
    <row r="185" spans="1:5" s="13" customFormat="1" ht="11.55" customHeight="1" x14ac:dyDescent="0.25">
      <c r="A185" s="36" t="s">
        <v>16</v>
      </c>
      <c r="B185" s="32" t="s">
        <v>267</v>
      </c>
      <c r="C185" s="21">
        <v>283</v>
      </c>
      <c r="D185" s="21">
        <v>102</v>
      </c>
      <c r="E185" s="21">
        <v>6</v>
      </c>
    </row>
    <row r="186" spans="1:5" s="13" customFormat="1" ht="11.55" customHeight="1" x14ac:dyDescent="0.25">
      <c r="A186" s="36" t="s">
        <v>27</v>
      </c>
      <c r="B186" s="32" t="s">
        <v>357</v>
      </c>
      <c r="C186" s="23"/>
      <c r="D186" s="23">
        <v>60</v>
      </c>
      <c r="E186" s="21">
        <v>6</v>
      </c>
    </row>
    <row r="187" spans="1:5" s="13" customFormat="1" ht="11.55" customHeight="1" x14ac:dyDescent="0.25">
      <c r="A187" s="36" t="s">
        <v>27</v>
      </c>
      <c r="B187" s="32" t="s">
        <v>901</v>
      </c>
      <c r="C187" s="21"/>
      <c r="D187" s="21">
        <v>20</v>
      </c>
      <c r="E187" s="21">
        <v>6</v>
      </c>
    </row>
    <row r="188" spans="1:5" s="13" customFormat="1" ht="11.55" customHeight="1" x14ac:dyDescent="0.25">
      <c r="A188" s="36" t="s">
        <v>31</v>
      </c>
      <c r="B188" s="32" t="s">
        <v>1054</v>
      </c>
      <c r="C188" s="23"/>
      <c r="D188" s="23">
        <v>32</v>
      </c>
      <c r="E188" s="21">
        <v>6</v>
      </c>
    </row>
    <row r="189" spans="1:5" s="13" customFormat="1" ht="11.55" customHeight="1" x14ac:dyDescent="0.25">
      <c r="A189" s="36" t="s">
        <v>38</v>
      </c>
      <c r="B189" s="61" t="s">
        <v>1262</v>
      </c>
      <c r="C189" s="21">
        <v>5</v>
      </c>
      <c r="D189" s="21">
        <v>124</v>
      </c>
      <c r="E189" s="21">
        <v>6</v>
      </c>
    </row>
    <row r="190" spans="1:5" s="13" customFormat="1" ht="11.55" customHeight="1" x14ac:dyDescent="0.25">
      <c r="A190" s="36" t="s">
        <v>38</v>
      </c>
      <c r="B190" s="32" t="s">
        <v>417</v>
      </c>
      <c r="C190" s="21">
        <v>8</v>
      </c>
      <c r="D190" s="21">
        <v>51</v>
      </c>
      <c r="E190" s="21">
        <v>6</v>
      </c>
    </row>
    <row r="191" spans="1:5" s="13" customFormat="1" ht="11.55" customHeight="1" x14ac:dyDescent="0.25">
      <c r="A191" s="36" t="s">
        <v>38</v>
      </c>
      <c r="B191" s="32" t="s">
        <v>419</v>
      </c>
      <c r="C191" s="23">
        <v>79</v>
      </c>
      <c r="D191" s="23">
        <v>36</v>
      </c>
      <c r="E191" s="21">
        <v>6</v>
      </c>
    </row>
    <row r="192" spans="1:5" s="13" customFormat="1" ht="11.55" customHeight="1" x14ac:dyDescent="0.25">
      <c r="A192" s="36" t="s">
        <v>38</v>
      </c>
      <c r="B192" s="32" t="s">
        <v>432</v>
      </c>
      <c r="C192" s="21">
        <v>12</v>
      </c>
      <c r="D192" s="21">
        <v>62</v>
      </c>
      <c r="E192" s="21">
        <v>6</v>
      </c>
    </row>
    <row r="193" spans="1:17" s="13" customFormat="1" ht="11.55" customHeight="1" x14ac:dyDescent="0.25">
      <c r="A193" s="36" t="s">
        <v>38</v>
      </c>
      <c r="B193" s="32" t="s">
        <v>1312</v>
      </c>
      <c r="C193" s="21">
        <v>40</v>
      </c>
      <c r="D193" s="21">
        <v>10</v>
      </c>
      <c r="E193" s="21">
        <v>6</v>
      </c>
    </row>
    <row r="194" spans="1:17" s="13" customFormat="1" ht="11.55" customHeight="1" x14ac:dyDescent="0.25">
      <c r="A194" s="36" t="s">
        <v>38</v>
      </c>
      <c r="B194" s="32" t="s">
        <v>460</v>
      </c>
      <c r="C194" s="23"/>
      <c r="D194" s="23">
        <v>30</v>
      </c>
      <c r="E194" s="21">
        <v>6</v>
      </c>
    </row>
    <row r="195" spans="1:17" s="13" customFormat="1" ht="11.55" customHeight="1" x14ac:dyDescent="0.25">
      <c r="A195" s="36" t="s">
        <v>45</v>
      </c>
      <c r="B195" s="32" t="s">
        <v>530</v>
      </c>
      <c r="C195" s="23">
        <v>69</v>
      </c>
      <c r="D195" s="23">
        <v>60</v>
      </c>
      <c r="E195" s="21">
        <v>6</v>
      </c>
    </row>
    <row r="196" spans="1:17" s="13" customFormat="1" ht="11.55" customHeight="1" x14ac:dyDescent="0.25">
      <c r="A196" s="36" t="s">
        <v>48</v>
      </c>
      <c r="B196" s="32" t="s">
        <v>570</v>
      </c>
      <c r="C196" s="21">
        <v>17</v>
      </c>
      <c r="D196" s="21">
        <v>117</v>
      </c>
      <c r="E196" s="21">
        <v>6</v>
      </c>
    </row>
    <row r="197" spans="1:17" s="13" customFormat="1" ht="11.55" customHeight="1" x14ac:dyDescent="0.25">
      <c r="A197" s="36" t="s">
        <v>48</v>
      </c>
      <c r="B197" s="32" t="s">
        <v>583</v>
      </c>
      <c r="C197" s="21">
        <v>64</v>
      </c>
      <c r="D197" s="21">
        <v>71</v>
      </c>
      <c r="E197" s="21">
        <v>6</v>
      </c>
    </row>
    <row r="198" spans="1:17" s="13" customFormat="1" ht="11.55" customHeight="1" x14ac:dyDescent="0.25">
      <c r="A198" s="36" t="s">
        <v>51</v>
      </c>
      <c r="B198" s="32" t="s">
        <v>623</v>
      </c>
      <c r="C198" s="21">
        <v>4</v>
      </c>
      <c r="D198" s="21">
        <v>95</v>
      </c>
      <c r="E198" s="21">
        <v>6</v>
      </c>
    </row>
    <row r="199" spans="1:17" s="13" customFormat="1" ht="11.55" customHeight="1" x14ac:dyDescent="0.25">
      <c r="A199" s="36" t="s">
        <v>51</v>
      </c>
      <c r="B199" s="32" t="s">
        <v>627</v>
      </c>
      <c r="C199" s="23">
        <v>98</v>
      </c>
      <c r="D199" s="23">
        <v>124</v>
      </c>
      <c r="E199" s="21">
        <v>6</v>
      </c>
    </row>
    <row r="200" spans="1:17" s="13" customFormat="1" ht="11.55" customHeight="1" x14ac:dyDescent="0.25">
      <c r="A200" s="36" t="s">
        <v>56</v>
      </c>
      <c r="B200" s="32" t="s">
        <v>668</v>
      </c>
      <c r="C200" s="21">
        <v>172</v>
      </c>
      <c r="D200" s="21">
        <v>153</v>
      </c>
      <c r="E200" s="21">
        <v>6</v>
      </c>
    </row>
    <row r="201" spans="1:17" s="13" customFormat="1" ht="11.55" customHeight="1" x14ac:dyDescent="0.25">
      <c r="A201" s="36" t="s">
        <v>58</v>
      </c>
      <c r="B201" s="32" t="s">
        <v>676</v>
      </c>
      <c r="C201" s="23">
        <v>87</v>
      </c>
      <c r="D201" s="23">
        <v>93</v>
      </c>
      <c r="E201" s="21">
        <v>6</v>
      </c>
    </row>
    <row r="202" spans="1:17" s="13" customFormat="1" ht="11.55" customHeight="1" x14ac:dyDescent="0.25">
      <c r="A202" s="36" t="s">
        <v>58</v>
      </c>
      <c r="B202" s="32" t="s">
        <v>688</v>
      </c>
      <c r="C202" s="23">
        <v>137</v>
      </c>
      <c r="D202" s="23">
        <v>117</v>
      </c>
      <c r="E202" s="21">
        <v>6</v>
      </c>
    </row>
    <row r="203" spans="1:17" s="13" customFormat="1" ht="11.55" customHeight="1" x14ac:dyDescent="0.25">
      <c r="A203" s="36" t="s">
        <v>4</v>
      </c>
      <c r="B203" s="32" t="s">
        <v>133</v>
      </c>
      <c r="C203" s="21">
        <v>78</v>
      </c>
      <c r="D203" s="21">
        <v>61</v>
      </c>
      <c r="E203" s="21">
        <v>5</v>
      </c>
    </row>
    <row r="204" spans="1:17" s="13" customFormat="1" ht="11.55" customHeight="1" x14ac:dyDescent="0.25">
      <c r="A204" s="36" t="s">
        <v>4</v>
      </c>
      <c r="B204" s="32" t="s">
        <v>170</v>
      </c>
      <c r="C204" s="21">
        <v>3</v>
      </c>
      <c r="D204" s="21">
        <v>17</v>
      </c>
      <c r="E204" s="21">
        <v>5</v>
      </c>
    </row>
    <row r="205" spans="1:17" s="13" customFormat="1" ht="11.55" customHeight="1" x14ac:dyDescent="0.25">
      <c r="A205" s="36" t="s">
        <v>6</v>
      </c>
      <c r="B205" s="61" t="s">
        <v>1149</v>
      </c>
      <c r="C205" s="21">
        <v>11</v>
      </c>
      <c r="D205" s="21">
        <v>55</v>
      </c>
      <c r="E205" s="21">
        <v>5</v>
      </c>
    </row>
    <row r="206" spans="1:17" s="13" customFormat="1" ht="11.55" customHeight="1" x14ac:dyDescent="0.25">
      <c r="A206" s="36" t="s">
        <v>6</v>
      </c>
      <c r="B206" s="61" t="s">
        <v>1166</v>
      </c>
      <c r="C206" s="21">
        <v>2</v>
      </c>
      <c r="D206" s="21">
        <v>18</v>
      </c>
      <c r="E206" s="21">
        <v>5</v>
      </c>
    </row>
    <row r="207" spans="1:17" s="13" customFormat="1" ht="11.55" customHeight="1" x14ac:dyDescent="0.25">
      <c r="A207" s="36" t="s">
        <v>6</v>
      </c>
      <c r="B207" s="61" t="s">
        <v>1078</v>
      </c>
      <c r="C207" s="23">
        <v>30</v>
      </c>
      <c r="D207" s="23">
        <v>104</v>
      </c>
      <c r="E207" s="21">
        <v>5</v>
      </c>
    </row>
    <row r="208" spans="1:17" s="13" customFormat="1" ht="11.55" customHeight="1" x14ac:dyDescent="0.25">
      <c r="A208" s="60" t="s">
        <v>6</v>
      </c>
      <c r="B208" s="62" t="s">
        <v>1192</v>
      </c>
      <c r="C208" s="29">
        <v>98</v>
      </c>
      <c r="D208" s="29">
        <v>53</v>
      </c>
      <c r="E208" s="21">
        <v>5</v>
      </c>
      <c r="F208" s="52"/>
      <c r="G208" s="52"/>
      <c r="H208" s="52"/>
      <c r="I208" s="52"/>
      <c r="J208" s="52"/>
      <c r="K208" s="52"/>
      <c r="L208" s="52"/>
      <c r="M208" s="52"/>
      <c r="N208" s="52"/>
      <c r="O208" s="52"/>
      <c r="P208" s="52"/>
      <c r="Q208" s="52"/>
    </row>
    <row r="209" spans="1:5" s="13" customFormat="1" ht="11.55" customHeight="1" x14ac:dyDescent="0.25">
      <c r="A209" s="36" t="s">
        <v>6</v>
      </c>
      <c r="B209" s="61" t="s">
        <v>1198</v>
      </c>
      <c r="C209" s="23">
        <v>2</v>
      </c>
      <c r="D209" s="23"/>
      <c r="E209" s="21">
        <v>5</v>
      </c>
    </row>
    <row r="210" spans="1:5" s="13" customFormat="1" ht="11.55" customHeight="1" x14ac:dyDescent="0.25">
      <c r="A210" s="36" t="s">
        <v>6</v>
      </c>
      <c r="B210" s="61" t="s">
        <v>1200</v>
      </c>
      <c r="C210" s="23">
        <v>148</v>
      </c>
      <c r="D210" s="23">
        <v>93</v>
      </c>
      <c r="E210" s="21">
        <v>5</v>
      </c>
    </row>
    <row r="211" spans="1:5" s="13" customFormat="1" ht="11.55" customHeight="1" x14ac:dyDescent="0.25">
      <c r="A211" s="36" t="s">
        <v>6</v>
      </c>
      <c r="B211" s="61" t="s">
        <v>1202</v>
      </c>
      <c r="C211" s="29">
        <v>69</v>
      </c>
      <c r="D211" s="29">
        <v>55</v>
      </c>
      <c r="E211" s="21">
        <v>5</v>
      </c>
    </row>
    <row r="212" spans="1:5" s="13" customFormat="1" ht="11.55" customHeight="1" x14ac:dyDescent="0.25">
      <c r="A212" s="36" t="s">
        <v>21</v>
      </c>
      <c r="B212" s="32" t="s">
        <v>312</v>
      </c>
      <c r="C212" s="23">
        <v>43</v>
      </c>
      <c r="D212" s="23">
        <v>79</v>
      </c>
      <c r="E212" s="21">
        <v>5</v>
      </c>
    </row>
    <row r="213" spans="1:5" s="13" customFormat="1" ht="11.55" customHeight="1" x14ac:dyDescent="0.25">
      <c r="A213" s="36" t="s">
        <v>24</v>
      </c>
      <c r="B213" s="32" t="s">
        <v>341</v>
      </c>
      <c r="C213" s="23">
        <v>62</v>
      </c>
      <c r="D213" s="23">
        <v>62</v>
      </c>
      <c r="E213" s="21">
        <v>5</v>
      </c>
    </row>
    <row r="214" spans="1:5" s="13" customFormat="1" ht="11.55" customHeight="1" x14ac:dyDescent="0.25">
      <c r="A214" s="36" t="s">
        <v>27</v>
      </c>
      <c r="B214" s="32" t="s">
        <v>356</v>
      </c>
      <c r="C214" s="23">
        <v>123</v>
      </c>
      <c r="D214" s="23">
        <v>140</v>
      </c>
      <c r="E214" s="21">
        <v>5</v>
      </c>
    </row>
    <row r="215" spans="1:5" s="13" customFormat="1" ht="11.55" customHeight="1" x14ac:dyDescent="0.25">
      <c r="A215" s="36" t="s">
        <v>38</v>
      </c>
      <c r="B215" s="32" t="s">
        <v>1268</v>
      </c>
      <c r="C215" s="23">
        <v>64</v>
      </c>
      <c r="D215" s="23">
        <v>71</v>
      </c>
      <c r="E215" s="21">
        <v>5</v>
      </c>
    </row>
    <row r="216" spans="1:5" s="13" customFormat="1" ht="11.55" customHeight="1" x14ac:dyDescent="0.25">
      <c r="A216" s="36" t="s">
        <v>38</v>
      </c>
      <c r="B216" s="32" t="s">
        <v>1264</v>
      </c>
      <c r="C216" s="23">
        <v>48</v>
      </c>
      <c r="D216" s="23">
        <v>84</v>
      </c>
      <c r="E216" s="21">
        <v>5</v>
      </c>
    </row>
    <row r="217" spans="1:5" s="13" customFormat="1" ht="11.55" customHeight="1" x14ac:dyDescent="0.25">
      <c r="A217" s="36" t="s">
        <v>38</v>
      </c>
      <c r="B217" s="32" t="s">
        <v>446</v>
      </c>
      <c r="C217" s="23">
        <v>51</v>
      </c>
      <c r="D217" s="23">
        <v>62</v>
      </c>
      <c r="E217" s="21">
        <v>5</v>
      </c>
    </row>
    <row r="218" spans="1:5" s="13" customFormat="1" ht="11.55" customHeight="1" x14ac:dyDescent="0.25">
      <c r="A218" s="36" t="s">
        <v>38</v>
      </c>
      <c r="B218" s="32" t="s">
        <v>451</v>
      </c>
      <c r="C218" s="23"/>
      <c r="D218" s="23">
        <v>11</v>
      </c>
      <c r="E218" s="21">
        <v>5</v>
      </c>
    </row>
    <row r="219" spans="1:5" s="13" customFormat="1" ht="11.55" customHeight="1" x14ac:dyDescent="0.25">
      <c r="A219" s="36" t="s">
        <v>38</v>
      </c>
      <c r="B219" s="32" t="s">
        <v>453</v>
      </c>
      <c r="C219" s="23">
        <v>18</v>
      </c>
      <c r="D219" s="23">
        <v>42</v>
      </c>
      <c r="E219" s="21">
        <v>5</v>
      </c>
    </row>
    <row r="220" spans="1:5" s="13" customFormat="1" ht="11.55" customHeight="1" x14ac:dyDescent="0.25">
      <c r="A220" s="36" t="s">
        <v>38</v>
      </c>
      <c r="B220" s="32" t="s">
        <v>1278</v>
      </c>
      <c r="C220" s="23"/>
      <c r="D220" s="23">
        <v>28</v>
      </c>
      <c r="E220" s="21">
        <v>5</v>
      </c>
    </row>
    <row r="221" spans="1:5" s="13" customFormat="1" ht="11.55" customHeight="1" x14ac:dyDescent="0.25">
      <c r="A221" s="36" t="s">
        <v>41</v>
      </c>
      <c r="B221" s="32" t="s">
        <v>490</v>
      </c>
      <c r="C221" s="23"/>
      <c r="D221" s="23">
        <v>8</v>
      </c>
      <c r="E221" s="21">
        <v>5</v>
      </c>
    </row>
    <row r="222" spans="1:5" s="13" customFormat="1" ht="11.55" customHeight="1" x14ac:dyDescent="0.25">
      <c r="A222" s="36" t="s">
        <v>41</v>
      </c>
      <c r="B222" s="32" t="s">
        <v>493</v>
      </c>
      <c r="C222" s="21">
        <v>266</v>
      </c>
      <c r="D222" s="21">
        <v>103</v>
      </c>
      <c r="E222" s="21">
        <v>5</v>
      </c>
    </row>
    <row r="223" spans="1:5" s="13" customFormat="1" ht="11.55" customHeight="1" x14ac:dyDescent="0.25">
      <c r="A223" s="36" t="s">
        <v>41</v>
      </c>
      <c r="B223" s="32" t="s">
        <v>500</v>
      </c>
      <c r="C223" s="23">
        <v>12</v>
      </c>
      <c r="D223" s="23">
        <v>47</v>
      </c>
      <c r="E223" s="21">
        <v>5</v>
      </c>
    </row>
    <row r="224" spans="1:5" s="13" customFormat="1" ht="11.55" customHeight="1" x14ac:dyDescent="0.25">
      <c r="A224" s="36" t="s">
        <v>44</v>
      </c>
      <c r="B224" s="32" t="s">
        <v>526</v>
      </c>
      <c r="C224" s="21">
        <v>175</v>
      </c>
      <c r="D224" s="21">
        <v>89</v>
      </c>
      <c r="E224" s="21">
        <v>5</v>
      </c>
    </row>
    <row r="225" spans="1:5" s="13" customFormat="1" ht="11.55" customHeight="1" x14ac:dyDescent="0.25">
      <c r="A225" s="36" t="s">
        <v>49</v>
      </c>
      <c r="B225" s="32" t="s">
        <v>605</v>
      </c>
      <c r="C225" s="21">
        <v>125</v>
      </c>
      <c r="D225" s="21">
        <v>34</v>
      </c>
      <c r="E225" s="21">
        <v>5</v>
      </c>
    </row>
    <row r="226" spans="1:5" s="13" customFormat="1" ht="11.55" customHeight="1" x14ac:dyDescent="0.25">
      <c r="A226" s="36" t="s">
        <v>49</v>
      </c>
      <c r="B226" s="32" t="s">
        <v>607</v>
      </c>
      <c r="C226" s="23">
        <v>91</v>
      </c>
      <c r="D226" s="23">
        <v>50</v>
      </c>
      <c r="E226" s="21">
        <v>5</v>
      </c>
    </row>
    <row r="227" spans="1:5" s="13" customFormat="1" ht="11.55" customHeight="1" x14ac:dyDescent="0.25">
      <c r="A227" s="36" t="s">
        <v>49</v>
      </c>
      <c r="B227" s="32" t="s">
        <v>612</v>
      </c>
      <c r="C227" s="21">
        <v>152</v>
      </c>
      <c r="D227" s="21">
        <v>74</v>
      </c>
      <c r="E227" s="21">
        <v>5</v>
      </c>
    </row>
    <row r="228" spans="1:5" s="13" customFormat="1" ht="11.55" customHeight="1" x14ac:dyDescent="0.25">
      <c r="A228" s="36" t="s">
        <v>49</v>
      </c>
      <c r="B228" s="32" t="s">
        <v>613</v>
      </c>
      <c r="C228" s="23">
        <v>115</v>
      </c>
      <c r="D228" s="23">
        <v>85</v>
      </c>
      <c r="E228" s="21">
        <v>5</v>
      </c>
    </row>
    <row r="229" spans="1:5" s="13" customFormat="1" ht="11.55" customHeight="1" x14ac:dyDescent="0.25">
      <c r="A229" s="36" t="s">
        <v>55</v>
      </c>
      <c r="B229" s="32" t="s">
        <v>662</v>
      </c>
      <c r="C229" s="23">
        <v>34</v>
      </c>
      <c r="D229" s="23">
        <v>8</v>
      </c>
      <c r="E229" s="21">
        <v>5</v>
      </c>
    </row>
    <row r="230" spans="1:5" s="13" customFormat="1" ht="11.55" customHeight="1" x14ac:dyDescent="0.25">
      <c r="A230" s="36" t="s">
        <v>59</v>
      </c>
      <c r="B230" s="61" t="s">
        <v>709</v>
      </c>
      <c r="C230" s="23">
        <v>157</v>
      </c>
      <c r="D230" s="23">
        <v>148</v>
      </c>
      <c r="E230" s="21">
        <v>5</v>
      </c>
    </row>
    <row r="231" spans="1:5" s="13" customFormat="1" ht="11.55" customHeight="1" x14ac:dyDescent="0.25">
      <c r="A231" s="36" t="s">
        <v>4</v>
      </c>
      <c r="B231" s="32" t="s">
        <v>975</v>
      </c>
      <c r="C231" s="23"/>
      <c r="D231" s="23">
        <v>3</v>
      </c>
      <c r="E231" s="21">
        <v>4</v>
      </c>
    </row>
    <row r="232" spans="1:5" s="13" customFormat="1" ht="11.55" customHeight="1" x14ac:dyDescent="0.25">
      <c r="A232" s="36" t="s">
        <v>4</v>
      </c>
      <c r="B232" s="32" t="s">
        <v>149</v>
      </c>
      <c r="C232" s="21">
        <v>114</v>
      </c>
      <c r="D232" s="21">
        <v>76</v>
      </c>
      <c r="E232" s="21">
        <v>4</v>
      </c>
    </row>
    <row r="233" spans="1:5" s="13" customFormat="1" ht="11.55" customHeight="1" x14ac:dyDescent="0.25">
      <c r="A233" s="36" t="s">
        <v>4</v>
      </c>
      <c r="B233" s="32" t="s">
        <v>978</v>
      </c>
      <c r="C233" s="21"/>
      <c r="D233" s="21">
        <v>2</v>
      </c>
      <c r="E233" s="21">
        <v>4</v>
      </c>
    </row>
    <row r="234" spans="1:5" s="13" customFormat="1" ht="11.55" customHeight="1" x14ac:dyDescent="0.25">
      <c r="A234" s="36" t="s">
        <v>6</v>
      </c>
      <c r="B234" s="61" t="s">
        <v>1124</v>
      </c>
      <c r="C234" s="23">
        <v>11</v>
      </c>
      <c r="D234" s="23">
        <v>32</v>
      </c>
      <c r="E234" s="21">
        <v>4</v>
      </c>
    </row>
    <row r="235" spans="1:5" s="13" customFormat="1" ht="11.55" customHeight="1" x14ac:dyDescent="0.25">
      <c r="A235" s="36" t="s">
        <v>6</v>
      </c>
      <c r="B235" s="61" t="s">
        <v>1147</v>
      </c>
      <c r="C235" s="21">
        <v>12</v>
      </c>
      <c r="D235" s="21">
        <v>18</v>
      </c>
      <c r="E235" s="21">
        <v>4</v>
      </c>
    </row>
    <row r="236" spans="1:5" s="13" customFormat="1" ht="11.55" customHeight="1" x14ac:dyDescent="0.25">
      <c r="A236" s="36" t="s">
        <v>6</v>
      </c>
      <c r="B236" s="61" t="s">
        <v>1085</v>
      </c>
      <c r="C236" s="21">
        <v>3</v>
      </c>
      <c r="D236" s="21">
        <v>4</v>
      </c>
      <c r="E236" s="21">
        <v>4</v>
      </c>
    </row>
    <row r="237" spans="1:5" s="13" customFormat="1" ht="11.55" customHeight="1" x14ac:dyDescent="0.25">
      <c r="A237" s="36" t="s">
        <v>6</v>
      </c>
      <c r="B237" s="61" t="s">
        <v>1066</v>
      </c>
      <c r="C237" s="23"/>
      <c r="D237" s="23">
        <v>16</v>
      </c>
      <c r="E237" s="21">
        <v>4</v>
      </c>
    </row>
    <row r="238" spans="1:5" s="13" customFormat="1" ht="11.55" customHeight="1" x14ac:dyDescent="0.25">
      <c r="A238" s="36" t="s">
        <v>6</v>
      </c>
      <c r="B238" s="61" t="s">
        <v>1189</v>
      </c>
      <c r="C238" s="23">
        <v>59</v>
      </c>
      <c r="D238" s="23">
        <v>54</v>
      </c>
      <c r="E238" s="21">
        <v>4</v>
      </c>
    </row>
    <row r="239" spans="1:5" s="13" customFormat="1" ht="11.55" customHeight="1" x14ac:dyDescent="0.25">
      <c r="A239" s="36" t="s">
        <v>6</v>
      </c>
      <c r="B239" s="61" t="s">
        <v>1197</v>
      </c>
      <c r="C239" s="23">
        <v>73</v>
      </c>
      <c r="D239" s="23">
        <v>111</v>
      </c>
      <c r="E239" s="21">
        <v>4</v>
      </c>
    </row>
    <row r="240" spans="1:5" s="13" customFormat="1" ht="11.55" customHeight="1" x14ac:dyDescent="0.25">
      <c r="A240" s="36" t="s">
        <v>6</v>
      </c>
      <c r="B240" s="61" t="s">
        <v>1227</v>
      </c>
      <c r="C240" s="23">
        <v>19</v>
      </c>
      <c r="D240" s="23">
        <v>98</v>
      </c>
      <c r="E240" s="21">
        <v>4</v>
      </c>
    </row>
    <row r="241" spans="1:5" s="13" customFormat="1" ht="11.55" customHeight="1" x14ac:dyDescent="0.25">
      <c r="A241" s="36" t="s">
        <v>6</v>
      </c>
      <c r="B241" s="61" t="s">
        <v>1234</v>
      </c>
      <c r="C241" s="21"/>
      <c r="D241" s="21">
        <v>1</v>
      </c>
      <c r="E241" s="21">
        <v>4</v>
      </c>
    </row>
    <row r="242" spans="1:5" s="13" customFormat="1" ht="11.55" customHeight="1" x14ac:dyDescent="0.25">
      <c r="A242" s="36" t="s">
        <v>17</v>
      </c>
      <c r="B242" s="32" t="s">
        <v>288</v>
      </c>
      <c r="C242" s="23">
        <v>75</v>
      </c>
      <c r="D242" s="23">
        <v>62</v>
      </c>
      <c r="E242" s="21">
        <v>4</v>
      </c>
    </row>
    <row r="243" spans="1:5" s="13" customFormat="1" ht="11.55" customHeight="1" x14ac:dyDescent="0.25">
      <c r="A243" s="36" t="s">
        <v>21</v>
      </c>
      <c r="B243" s="32" t="s">
        <v>313</v>
      </c>
      <c r="C243" s="21">
        <v>57</v>
      </c>
      <c r="D243" s="21">
        <v>56</v>
      </c>
      <c r="E243" s="21">
        <v>4</v>
      </c>
    </row>
    <row r="244" spans="1:5" s="13" customFormat="1" ht="11.55" customHeight="1" x14ac:dyDescent="0.25">
      <c r="A244" s="36" t="s">
        <v>22</v>
      </c>
      <c r="B244" s="32" t="s">
        <v>329</v>
      </c>
      <c r="C244" s="23"/>
      <c r="D244" s="23">
        <v>9</v>
      </c>
      <c r="E244" s="21">
        <v>4</v>
      </c>
    </row>
    <row r="245" spans="1:5" s="13" customFormat="1" ht="11.55" customHeight="1" x14ac:dyDescent="0.25">
      <c r="A245" s="36" t="s">
        <v>883</v>
      </c>
      <c r="B245" s="32" t="s">
        <v>883</v>
      </c>
      <c r="C245" s="23">
        <v>9</v>
      </c>
      <c r="D245" s="23">
        <v>83</v>
      </c>
      <c r="E245" s="21">
        <v>4</v>
      </c>
    </row>
    <row r="246" spans="1:5" s="13" customFormat="1" ht="11.55" customHeight="1" x14ac:dyDescent="0.25">
      <c r="A246" s="36" t="s">
        <v>24</v>
      </c>
      <c r="B246" s="32" t="s">
        <v>338</v>
      </c>
      <c r="C246" s="23">
        <v>29</v>
      </c>
      <c r="D246" s="23">
        <v>40</v>
      </c>
      <c r="E246" s="21">
        <v>4</v>
      </c>
    </row>
    <row r="247" spans="1:5" s="13" customFormat="1" ht="11.55" customHeight="1" x14ac:dyDescent="0.25">
      <c r="A247" s="36" t="s">
        <v>38</v>
      </c>
      <c r="B247" s="32" t="s">
        <v>1326</v>
      </c>
      <c r="C247" s="21"/>
      <c r="D247" s="21"/>
      <c r="E247" s="21">
        <v>4</v>
      </c>
    </row>
    <row r="248" spans="1:5" s="13" customFormat="1" ht="11.55" customHeight="1" x14ac:dyDescent="0.25">
      <c r="A248" s="36" t="s">
        <v>38</v>
      </c>
      <c r="B248" s="32" t="s">
        <v>421</v>
      </c>
      <c r="C248" s="23">
        <v>27</v>
      </c>
      <c r="D248" s="23">
        <v>20</v>
      </c>
      <c r="E248" s="21">
        <v>4</v>
      </c>
    </row>
    <row r="249" spans="1:5" s="13" customFormat="1" ht="11.55" customHeight="1" x14ac:dyDescent="0.25">
      <c r="A249" s="36" t="s">
        <v>38</v>
      </c>
      <c r="B249" s="32" t="s">
        <v>1021</v>
      </c>
      <c r="C249" s="21">
        <v>59</v>
      </c>
      <c r="D249" s="21">
        <v>43</v>
      </c>
      <c r="E249" s="21">
        <v>4</v>
      </c>
    </row>
    <row r="250" spans="1:5" s="13" customFormat="1" ht="11.55" customHeight="1" x14ac:dyDescent="0.25">
      <c r="A250" s="36" t="s">
        <v>38</v>
      </c>
      <c r="B250" s="32" t="s">
        <v>1335</v>
      </c>
      <c r="C250" s="21"/>
      <c r="D250" s="21">
        <v>1</v>
      </c>
      <c r="E250" s="21">
        <v>4</v>
      </c>
    </row>
    <row r="251" spans="1:5" s="13" customFormat="1" ht="11.55" customHeight="1" x14ac:dyDescent="0.25">
      <c r="A251" s="36" t="s">
        <v>41</v>
      </c>
      <c r="B251" s="32" t="s">
        <v>501</v>
      </c>
      <c r="C251" s="21">
        <v>41</v>
      </c>
      <c r="D251" s="21">
        <v>40</v>
      </c>
      <c r="E251" s="21">
        <v>4</v>
      </c>
    </row>
    <row r="252" spans="1:5" s="13" customFormat="1" ht="11.55" customHeight="1" x14ac:dyDescent="0.25">
      <c r="A252" s="36" t="s">
        <v>42</v>
      </c>
      <c r="B252" s="32" t="s">
        <v>503</v>
      </c>
      <c r="C252" s="21">
        <v>33</v>
      </c>
      <c r="D252" s="21">
        <v>19</v>
      </c>
      <c r="E252" s="21">
        <v>4</v>
      </c>
    </row>
    <row r="253" spans="1:5" s="13" customFormat="1" ht="11.55" customHeight="1" x14ac:dyDescent="0.25">
      <c r="A253" s="36" t="s">
        <v>44</v>
      </c>
      <c r="B253" s="32" t="s">
        <v>518</v>
      </c>
      <c r="C253" s="23">
        <v>73</v>
      </c>
      <c r="D253" s="23">
        <v>55</v>
      </c>
      <c r="E253" s="21">
        <v>4</v>
      </c>
    </row>
    <row r="254" spans="1:5" s="13" customFormat="1" ht="11.55" customHeight="1" x14ac:dyDescent="0.25">
      <c r="A254" s="36" t="s">
        <v>48</v>
      </c>
      <c r="B254" s="32" t="s">
        <v>561</v>
      </c>
      <c r="C254" s="23">
        <v>25</v>
      </c>
      <c r="D254" s="23">
        <v>23</v>
      </c>
      <c r="E254" s="21">
        <v>4</v>
      </c>
    </row>
    <row r="255" spans="1:5" s="13" customFormat="1" ht="11.55" customHeight="1" x14ac:dyDescent="0.25">
      <c r="A255" s="36" t="s">
        <v>48</v>
      </c>
      <c r="B255" s="32" t="s">
        <v>983</v>
      </c>
      <c r="C255" s="23"/>
      <c r="D255" s="23">
        <v>5</v>
      </c>
      <c r="E255" s="21">
        <v>4</v>
      </c>
    </row>
    <row r="256" spans="1:5" s="13" customFormat="1" ht="11.55" customHeight="1" x14ac:dyDescent="0.25">
      <c r="A256" s="36" t="s">
        <v>48</v>
      </c>
      <c r="B256" s="32" t="s">
        <v>576</v>
      </c>
      <c r="C256" s="21">
        <v>22</v>
      </c>
      <c r="D256" s="21">
        <v>39</v>
      </c>
      <c r="E256" s="21">
        <v>4</v>
      </c>
    </row>
    <row r="257" spans="1:17" s="13" customFormat="1" ht="11.55" customHeight="1" x14ac:dyDescent="0.25">
      <c r="A257" s="36" t="s">
        <v>48</v>
      </c>
      <c r="B257" s="32" t="s">
        <v>900</v>
      </c>
      <c r="C257" s="23"/>
      <c r="D257" s="23">
        <v>12</v>
      </c>
      <c r="E257" s="21">
        <v>4</v>
      </c>
    </row>
    <row r="258" spans="1:17" s="13" customFormat="1" ht="11.55" customHeight="1" x14ac:dyDescent="0.25">
      <c r="A258" s="36" t="s">
        <v>48</v>
      </c>
      <c r="B258" s="32" t="s">
        <v>589</v>
      </c>
      <c r="C258" s="23">
        <v>59</v>
      </c>
      <c r="D258" s="23">
        <v>111</v>
      </c>
      <c r="E258" s="21">
        <v>4</v>
      </c>
    </row>
    <row r="259" spans="1:17" s="13" customFormat="1" ht="11.55" customHeight="1" x14ac:dyDescent="0.25">
      <c r="A259" s="36" t="s">
        <v>51</v>
      </c>
      <c r="B259" s="32" t="s">
        <v>620</v>
      </c>
      <c r="C259" s="21">
        <v>80</v>
      </c>
      <c r="D259" s="21">
        <v>74</v>
      </c>
      <c r="E259" s="21">
        <v>4</v>
      </c>
    </row>
    <row r="260" spans="1:17" s="13" customFormat="1" ht="11.55" customHeight="1" x14ac:dyDescent="0.25">
      <c r="A260" s="36" t="s">
        <v>52</v>
      </c>
      <c r="B260" s="32" t="s">
        <v>632</v>
      </c>
      <c r="C260" s="23">
        <v>48</v>
      </c>
      <c r="D260" s="23">
        <v>30</v>
      </c>
      <c r="E260" s="21">
        <v>4</v>
      </c>
    </row>
    <row r="261" spans="1:17" s="13" customFormat="1" ht="11.55" customHeight="1" x14ac:dyDescent="0.25">
      <c r="A261" s="36" t="s">
        <v>55</v>
      </c>
      <c r="B261" s="32" t="s">
        <v>656</v>
      </c>
      <c r="C261" s="21">
        <v>38</v>
      </c>
      <c r="D261" s="21">
        <v>35</v>
      </c>
      <c r="E261" s="21">
        <v>4</v>
      </c>
    </row>
    <row r="262" spans="1:17" s="13" customFormat="1" ht="11.55" customHeight="1" x14ac:dyDescent="0.25">
      <c r="A262" s="36" t="s">
        <v>60</v>
      </c>
      <c r="B262" s="32" t="s">
        <v>715</v>
      </c>
      <c r="C262" s="23"/>
      <c r="D262" s="23">
        <v>8</v>
      </c>
      <c r="E262" s="21">
        <v>4</v>
      </c>
    </row>
    <row r="263" spans="1:17" s="13" customFormat="1" ht="11.55" customHeight="1" x14ac:dyDescent="0.25">
      <c r="A263" s="36" t="s">
        <v>4</v>
      </c>
      <c r="B263" s="32" t="s">
        <v>126</v>
      </c>
      <c r="C263" s="23">
        <v>44</v>
      </c>
      <c r="D263" s="23">
        <v>29</v>
      </c>
      <c r="E263" s="21">
        <v>3</v>
      </c>
    </row>
    <row r="264" spans="1:17" s="52" customFormat="1" ht="11.55" customHeight="1" x14ac:dyDescent="0.25">
      <c r="A264" s="36" t="s">
        <v>4</v>
      </c>
      <c r="B264" s="32" t="s">
        <v>127</v>
      </c>
      <c r="C264" s="23">
        <v>78</v>
      </c>
      <c r="D264" s="23">
        <v>61</v>
      </c>
      <c r="E264" s="21">
        <v>3</v>
      </c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</row>
    <row r="265" spans="1:17" s="13" customFormat="1" ht="11.55" customHeight="1" x14ac:dyDescent="0.25">
      <c r="A265" s="36" t="s">
        <v>4</v>
      </c>
      <c r="B265" s="32" t="s">
        <v>141</v>
      </c>
      <c r="C265" s="21">
        <v>54</v>
      </c>
      <c r="D265" s="21">
        <v>79</v>
      </c>
      <c r="E265" s="21">
        <v>3</v>
      </c>
    </row>
    <row r="266" spans="1:17" s="13" customFormat="1" ht="11.55" customHeight="1" x14ac:dyDescent="0.25">
      <c r="A266" s="36" t="s">
        <v>4</v>
      </c>
      <c r="B266" s="32" t="s">
        <v>145</v>
      </c>
      <c r="C266" s="23"/>
      <c r="D266" s="23">
        <v>39</v>
      </c>
      <c r="E266" s="21">
        <v>3</v>
      </c>
    </row>
    <row r="267" spans="1:17" s="13" customFormat="1" ht="11.55" customHeight="1" x14ac:dyDescent="0.25">
      <c r="A267" s="36" t="s">
        <v>4</v>
      </c>
      <c r="B267" s="32" t="s">
        <v>151</v>
      </c>
      <c r="C267" s="23">
        <v>31</v>
      </c>
      <c r="D267" s="23">
        <v>104</v>
      </c>
      <c r="E267" s="21">
        <v>3</v>
      </c>
    </row>
    <row r="268" spans="1:17" s="13" customFormat="1" ht="11.55" customHeight="1" x14ac:dyDescent="0.25">
      <c r="A268" s="36" t="s">
        <v>4</v>
      </c>
      <c r="B268" s="32" t="s">
        <v>174</v>
      </c>
      <c r="C268" s="21">
        <v>38</v>
      </c>
      <c r="D268" s="21">
        <v>5</v>
      </c>
      <c r="E268" s="21">
        <v>3</v>
      </c>
    </row>
    <row r="269" spans="1:17" s="13" customFormat="1" ht="11.55" customHeight="1" x14ac:dyDescent="0.25">
      <c r="A269" s="36" t="s">
        <v>4</v>
      </c>
      <c r="B269" s="32" t="s">
        <v>175</v>
      </c>
      <c r="C269" s="21"/>
      <c r="D269" s="21">
        <v>14</v>
      </c>
      <c r="E269" s="21">
        <v>3</v>
      </c>
    </row>
    <row r="270" spans="1:17" s="13" customFormat="1" ht="11.55" customHeight="1" x14ac:dyDescent="0.25">
      <c r="A270" s="36" t="s">
        <v>6</v>
      </c>
      <c r="B270" s="61" t="s">
        <v>1168</v>
      </c>
      <c r="C270" s="23">
        <v>87</v>
      </c>
      <c r="D270" s="23">
        <v>45</v>
      </c>
      <c r="E270" s="21">
        <v>3</v>
      </c>
    </row>
    <row r="271" spans="1:17" s="13" customFormat="1" ht="11.55" customHeight="1" x14ac:dyDescent="0.25">
      <c r="A271" s="36" t="s">
        <v>6</v>
      </c>
      <c r="B271" s="61" t="s">
        <v>1096</v>
      </c>
      <c r="C271" s="21">
        <v>21</v>
      </c>
      <c r="D271" s="21">
        <v>11</v>
      </c>
      <c r="E271" s="21">
        <v>3</v>
      </c>
    </row>
    <row r="272" spans="1:17" s="13" customFormat="1" ht="11.55" customHeight="1" x14ac:dyDescent="0.25">
      <c r="A272" s="36" t="s">
        <v>6</v>
      </c>
      <c r="B272" s="61" t="s">
        <v>1072</v>
      </c>
      <c r="C272" s="23"/>
      <c r="D272" s="23">
        <v>1</v>
      </c>
      <c r="E272" s="21">
        <v>3</v>
      </c>
    </row>
    <row r="273" spans="1:5" s="13" customFormat="1" ht="11.55" customHeight="1" x14ac:dyDescent="0.25">
      <c r="A273" s="36" t="s">
        <v>6</v>
      </c>
      <c r="B273" s="61" t="s">
        <v>1194</v>
      </c>
      <c r="C273" s="23">
        <v>12</v>
      </c>
      <c r="D273" s="23">
        <v>14</v>
      </c>
      <c r="E273" s="21">
        <v>3</v>
      </c>
    </row>
    <row r="274" spans="1:5" s="13" customFormat="1" ht="11.55" customHeight="1" x14ac:dyDescent="0.25">
      <c r="A274" s="36" t="s">
        <v>6</v>
      </c>
      <c r="B274" s="61" t="s">
        <v>1205</v>
      </c>
      <c r="C274" s="21">
        <v>135</v>
      </c>
      <c r="D274" s="21">
        <v>72</v>
      </c>
      <c r="E274" s="21">
        <v>3</v>
      </c>
    </row>
    <row r="275" spans="1:5" s="13" customFormat="1" ht="11.55" customHeight="1" x14ac:dyDescent="0.25">
      <c r="A275" s="36" t="s">
        <v>6</v>
      </c>
      <c r="B275" s="61" t="s">
        <v>1199</v>
      </c>
      <c r="C275" s="23">
        <v>57</v>
      </c>
      <c r="D275" s="23">
        <v>63</v>
      </c>
      <c r="E275" s="21">
        <v>3</v>
      </c>
    </row>
    <row r="276" spans="1:5" s="13" customFormat="1" ht="11.55" customHeight="1" x14ac:dyDescent="0.25">
      <c r="A276" s="36" t="s">
        <v>6</v>
      </c>
      <c r="B276" s="61" t="s">
        <v>1203</v>
      </c>
      <c r="C276" s="23">
        <v>8</v>
      </c>
      <c r="D276" s="23">
        <v>42</v>
      </c>
      <c r="E276" s="21">
        <v>3</v>
      </c>
    </row>
    <row r="277" spans="1:5" s="13" customFormat="1" ht="11.55" customHeight="1" x14ac:dyDescent="0.25">
      <c r="A277" s="36" t="s">
        <v>6</v>
      </c>
      <c r="B277" s="32" t="s">
        <v>1217</v>
      </c>
      <c r="C277" s="23">
        <v>8</v>
      </c>
      <c r="D277" s="23">
        <v>15</v>
      </c>
      <c r="E277" s="21">
        <v>3</v>
      </c>
    </row>
    <row r="278" spans="1:5" s="13" customFormat="1" ht="11.55" customHeight="1" x14ac:dyDescent="0.25">
      <c r="A278" s="36" t="s">
        <v>6</v>
      </c>
      <c r="B278" s="61" t="s">
        <v>1228</v>
      </c>
      <c r="C278" s="21"/>
      <c r="D278" s="21">
        <v>5</v>
      </c>
      <c r="E278" s="21">
        <v>3</v>
      </c>
    </row>
    <row r="279" spans="1:5" s="13" customFormat="1" ht="11.55" customHeight="1" x14ac:dyDescent="0.25">
      <c r="A279" s="36" t="s">
        <v>6</v>
      </c>
      <c r="B279" s="61" t="s">
        <v>1225</v>
      </c>
      <c r="C279" s="21">
        <v>3</v>
      </c>
      <c r="D279" s="21">
        <v>101</v>
      </c>
      <c r="E279" s="21">
        <v>3</v>
      </c>
    </row>
    <row r="280" spans="1:5" s="13" customFormat="1" ht="11.55" customHeight="1" x14ac:dyDescent="0.25">
      <c r="A280" s="36" t="s">
        <v>6</v>
      </c>
      <c r="B280" s="61" t="s">
        <v>1233</v>
      </c>
      <c r="C280" s="23">
        <v>12</v>
      </c>
      <c r="D280" s="23">
        <v>4</v>
      </c>
      <c r="E280" s="21">
        <v>3</v>
      </c>
    </row>
    <row r="281" spans="1:5" s="13" customFormat="1" ht="11.55" customHeight="1" x14ac:dyDescent="0.25">
      <c r="A281" s="36" t="s">
        <v>6</v>
      </c>
      <c r="B281" s="61" t="s">
        <v>1222</v>
      </c>
      <c r="C281" s="23"/>
      <c r="D281" s="23">
        <v>7</v>
      </c>
      <c r="E281" s="21">
        <v>3</v>
      </c>
    </row>
    <row r="282" spans="1:5" s="13" customFormat="1" ht="11.55" customHeight="1" x14ac:dyDescent="0.25">
      <c r="A282" s="36" t="s">
        <v>6</v>
      </c>
      <c r="B282" s="61" t="s">
        <v>1237</v>
      </c>
      <c r="C282" s="21"/>
      <c r="D282" s="21">
        <v>9</v>
      </c>
      <c r="E282" s="21">
        <v>3</v>
      </c>
    </row>
    <row r="283" spans="1:5" s="13" customFormat="1" ht="11.55" customHeight="1" x14ac:dyDescent="0.25">
      <c r="A283" s="36" t="s">
        <v>11</v>
      </c>
      <c r="B283" s="32" t="s">
        <v>224</v>
      </c>
      <c r="C283" s="21">
        <v>149</v>
      </c>
      <c r="D283" s="21">
        <v>117</v>
      </c>
      <c r="E283" s="21">
        <v>3</v>
      </c>
    </row>
    <row r="284" spans="1:5" s="13" customFormat="1" ht="11.55" customHeight="1" x14ac:dyDescent="0.25">
      <c r="A284" s="36" t="s">
        <v>14</v>
      </c>
      <c r="B284" s="32" t="s">
        <v>253</v>
      </c>
      <c r="C284" s="23"/>
      <c r="D284" s="23">
        <v>13</v>
      </c>
      <c r="E284" s="21">
        <v>3</v>
      </c>
    </row>
    <row r="285" spans="1:5" s="13" customFormat="1" ht="11.55" customHeight="1" x14ac:dyDescent="0.25">
      <c r="A285" s="36" t="s">
        <v>15</v>
      </c>
      <c r="B285" s="32" t="s">
        <v>260</v>
      </c>
      <c r="C285" s="21">
        <v>10</v>
      </c>
      <c r="D285" s="21">
        <v>24</v>
      </c>
      <c r="E285" s="21">
        <v>3</v>
      </c>
    </row>
    <row r="286" spans="1:5" s="13" customFormat="1" ht="11.55" customHeight="1" x14ac:dyDescent="0.25">
      <c r="A286" s="36" t="s">
        <v>16</v>
      </c>
      <c r="B286" s="32" t="s">
        <v>275</v>
      </c>
      <c r="C286" s="23">
        <v>38</v>
      </c>
      <c r="D286" s="23">
        <v>18</v>
      </c>
      <c r="E286" s="21">
        <v>3</v>
      </c>
    </row>
    <row r="287" spans="1:5" s="13" customFormat="1" ht="11.55" customHeight="1" x14ac:dyDescent="0.25">
      <c r="A287" s="36" t="s">
        <v>17</v>
      </c>
      <c r="B287" s="32" t="s">
        <v>305</v>
      </c>
      <c r="C287" s="23">
        <v>2</v>
      </c>
      <c r="D287" s="23">
        <v>1</v>
      </c>
      <c r="E287" s="21">
        <v>3</v>
      </c>
    </row>
    <row r="288" spans="1:5" s="13" customFormat="1" ht="11.55" customHeight="1" x14ac:dyDescent="0.25">
      <c r="A288" s="36" t="s">
        <v>17</v>
      </c>
      <c r="B288" s="32" t="s">
        <v>298</v>
      </c>
      <c r="C288" s="23">
        <v>20</v>
      </c>
      <c r="D288" s="23">
        <v>12</v>
      </c>
      <c r="E288" s="21">
        <v>3</v>
      </c>
    </row>
    <row r="289" spans="1:12" s="13" customFormat="1" ht="11.55" customHeight="1" x14ac:dyDescent="0.25">
      <c r="A289" s="36" t="s">
        <v>17</v>
      </c>
      <c r="B289" s="32" t="s">
        <v>301</v>
      </c>
      <c r="C289" s="21">
        <v>229</v>
      </c>
      <c r="D289" s="21">
        <v>245</v>
      </c>
      <c r="E289" s="21">
        <v>3</v>
      </c>
    </row>
    <row r="290" spans="1:12" s="13" customFormat="1" ht="11.55" customHeight="1" x14ac:dyDescent="0.25">
      <c r="A290" s="36" t="s">
        <v>17</v>
      </c>
      <c r="B290" s="32" t="s">
        <v>304</v>
      </c>
      <c r="C290" s="21">
        <v>26</v>
      </c>
      <c r="D290" s="21">
        <v>23</v>
      </c>
      <c r="E290" s="21">
        <v>3</v>
      </c>
    </row>
    <row r="291" spans="1:12" s="13" customFormat="1" ht="11.55" customHeight="1" x14ac:dyDescent="0.25">
      <c r="A291" s="36" t="s">
        <v>22</v>
      </c>
      <c r="B291" s="32" t="s">
        <v>323</v>
      </c>
      <c r="C291" s="21">
        <v>93</v>
      </c>
      <c r="D291" s="21">
        <v>45</v>
      </c>
      <c r="E291" s="21">
        <v>3</v>
      </c>
    </row>
    <row r="292" spans="1:12" s="13" customFormat="1" ht="11.55" customHeight="1" x14ac:dyDescent="0.25">
      <c r="A292" s="36" t="s">
        <v>26</v>
      </c>
      <c r="B292" s="32" t="s">
        <v>348</v>
      </c>
      <c r="C292" s="23">
        <v>72</v>
      </c>
      <c r="D292" s="23">
        <v>44</v>
      </c>
      <c r="E292" s="21">
        <v>3</v>
      </c>
    </row>
    <row r="293" spans="1:12" s="13" customFormat="1" ht="11.55" customHeight="1" x14ac:dyDescent="0.25">
      <c r="A293" s="36" t="s">
        <v>30</v>
      </c>
      <c r="B293" s="32" t="s">
        <v>342</v>
      </c>
      <c r="C293" s="23">
        <v>57</v>
      </c>
      <c r="D293" s="23">
        <v>32</v>
      </c>
      <c r="E293" s="21">
        <v>3</v>
      </c>
    </row>
    <row r="294" spans="1:12" s="13" customFormat="1" ht="11.55" customHeight="1" x14ac:dyDescent="0.25">
      <c r="A294" s="36" t="s">
        <v>36</v>
      </c>
      <c r="B294" s="61" t="s">
        <v>399</v>
      </c>
      <c r="C294" s="23">
        <v>88</v>
      </c>
      <c r="D294" s="23">
        <v>141</v>
      </c>
      <c r="E294" s="21">
        <v>3</v>
      </c>
    </row>
    <row r="295" spans="1:12" s="13" customFormat="1" ht="11.55" customHeight="1" x14ac:dyDescent="0.25">
      <c r="A295" s="36" t="s">
        <v>38</v>
      </c>
      <c r="B295" s="32" t="s">
        <v>1038</v>
      </c>
      <c r="C295" s="21">
        <v>7</v>
      </c>
      <c r="D295" s="21">
        <v>72</v>
      </c>
      <c r="E295" s="21">
        <v>3</v>
      </c>
    </row>
    <row r="296" spans="1:12" s="13" customFormat="1" ht="11.55" customHeight="1" x14ac:dyDescent="0.25">
      <c r="A296" s="36" t="s">
        <v>38</v>
      </c>
      <c r="B296" s="32" t="s">
        <v>1269</v>
      </c>
      <c r="C296" s="23">
        <v>7</v>
      </c>
      <c r="D296" s="23">
        <v>52</v>
      </c>
      <c r="E296" s="21">
        <v>3</v>
      </c>
    </row>
    <row r="297" spans="1:12" s="13" customFormat="1" ht="11.55" customHeight="1" x14ac:dyDescent="0.25">
      <c r="A297" s="36" t="s">
        <v>38</v>
      </c>
      <c r="B297" s="32" t="s">
        <v>404</v>
      </c>
      <c r="C297" s="23"/>
      <c r="D297" s="23">
        <v>41</v>
      </c>
      <c r="E297" s="21">
        <v>3</v>
      </c>
    </row>
    <row r="298" spans="1:12" s="13" customFormat="1" ht="11.55" customHeight="1" x14ac:dyDescent="0.25">
      <c r="A298" s="36" t="s">
        <v>38</v>
      </c>
      <c r="B298" s="32" t="s">
        <v>1018</v>
      </c>
      <c r="C298" s="21">
        <v>9</v>
      </c>
      <c r="D298" s="21">
        <v>18</v>
      </c>
      <c r="E298" s="21">
        <v>3</v>
      </c>
    </row>
    <row r="299" spans="1:12" s="13" customFormat="1" ht="11.55" customHeight="1" x14ac:dyDescent="0.25">
      <c r="A299" s="36" t="s">
        <v>38</v>
      </c>
      <c r="B299" s="32" t="s">
        <v>1274</v>
      </c>
      <c r="C299" s="21">
        <v>4</v>
      </c>
      <c r="D299" s="21">
        <v>36</v>
      </c>
      <c r="E299" s="21">
        <v>3</v>
      </c>
    </row>
    <row r="300" spans="1:12" s="13" customFormat="1" ht="11.55" customHeight="1" x14ac:dyDescent="0.25">
      <c r="A300" s="60" t="s">
        <v>38</v>
      </c>
      <c r="B300" s="32" t="s">
        <v>436</v>
      </c>
      <c r="C300" s="29">
        <v>9</v>
      </c>
      <c r="D300" s="29">
        <v>22</v>
      </c>
      <c r="E300" s="21">
        <v>3</v>
      </c>
      <c r="G300" s="52"/>
      <c r="H300" s="52"/>
      <c r="I300" s="52"/>
      <c r="J300" s="52"/>
      <c r="K300" s="52"/>
      <c r="L300" s="52"/>
    </row>
    <row r="301" spans="1:12" s="13" customFormat="1" ht="11.55" customHeight="1" x14ac:dyDescent="0.25">
      <c r="A301" s="36" t="s">
        <v>38</v>
      </c>
      <c r="B301" s="32" t="s">
        <v>952</v>
      </c>
      <c r="C301" s="23"/>
      <c r="D301" s="23">
        <v>2</v>
      </c>
      <c r="E301" s="21">
        <v>3</v>
      </c>
    </row>
    <row r="302" spans="1:12" s="13" customFormat="1" ht="11.55" customHeight="1" x14ac:dyDescent="0.25">
      <c r="A302" s="36" t="s">
        <v>44</v>
      </c>
      <c r="B302" s="61" t="s">
        <v>513</v>
      </c>
      <c r="C302" s="23">
        <v>7</v>
      </c>
      <c r="D302" s="23">
        <v>11</v>
      </c>
      <c r="E302" s="21">
        <v>3</v>
      </c>
    </row>
    <row r="303" spans="1:12" s="13" customFormat="1" ht="11.55" customHeight="1" x14ac:dyDescent="0.25">
      <c r="A303" s="36" t="s">
        <v>45</v>
      </c>
      <c r="B303" s="32" t="s">
        <v>528</v>
      </c>
      <c r="C303" s="23">
        <v>88</v>
      </c>
      <c r="D303" s="23">
        <v>98</v>
      </c>
      <c r="E303" s="21">
        <v>3</v>
      </c>
    </row>
    <row r="304" spans="1:12" s="13" customFormat="1" ht="11.55" customHeight="1" x14ac:dyDescent="0.25">
      <c r="A304" s="36" t="s">
        <v>48</v>
      </c>
      <c r="B304" s="32" t="s">
        <v>586</v>
      </c>
      <c r="C304" s="21">
        <v>78</v>
      </c>
      <c r="D304" s="21">
        <v>49</v>
      </c>
      <c r="E304" s="21">
        <v>3</v>
      </c>
    </row>
    <row r="305" spans="1:5" s="13" customFormat="1" ht="11.55" customHeight="1" x14ac:dyDescent="0.25">
      <c r="A305" s="36" t="s">
        <v>48</v>
      </c>
      <c r="B305" s="32" t="s">
        <v>593</v>
      </c>
      <c r="C305" s="23">
        <v>9</v>
      </c>
      <c r="D305" s="23">
        <v>15</v>
      </c>
      <c r="E305" s="21">
        <v>3</v>
      </c>
    </row>
    <row r="306" spans="1:5" s="13" customFormat="1" ht="11.55" customHeight="1" x14ac:dyDescent="0.25">
      <c r="A306" s="36" t="s">
        <v>54</v>
      </c>
      <c r="B306" s="32" t="s">
        <v>650</v>
      </c>
      <c r="C306" s="21">
        <v>11</v>
      </c>
      <c r="D306" s="21">
        <v>5</v>
      </c>
      <c r="E306" s="21">
        <v>3</v>
      </c>
    </row>
    <row r="307" spans="1:5" s="13" customFormat="1" ht="11.55" customHeight="1" x14ac:dyDescent="0.25">
      <c r="A307" s="36" t="s">
        <v>58</v>
      </c>
      <c r="B307" s="32" t="s">
        <v>685</v>
      </c>
      <c r="C307" s="21">
        <v>39</v>
      </c>
      <c r="D307" s="21">
        <v>16</v>
      </c>
      <c r="E307" s="21">
        <v>3</v>
      </c>
    </row>
    <row r="308" spans="1:5" s="13" customFormat="1" ht="11.55" customHeight="1" x14ac:dyDescent="0.25">
      <c r="A308" s="36" t="s">
        <v>59</v>
      </c>
      <c r="B308" s="32" t="s">
        <v>690</v>
      </c>
      <c r="C308" s="21">
        <v>119</v>
      </c>
      <c r="D308" s="21">
        <v>113</v>
      </c>
      <c r="E308" s="21">
        <v>3</v>
      </c>
    </row>
    <row r="309" spans="1:5" s="13" customFormat="1" ht="11.55" customHeight="1" x14ac:dyDescent="0.25">
      <c r="A309" s="36" t="s">
        <v>59</v>
      </c>
      <c r="B309" s="32" t="s">
        <v>698</v>
      </c>
      <c r="C309" s="23">
        <v>74</v>
      </c>
      <c r="D309" s="23">
        <v>57</v>
      </c>
      <c r="E309" s="21">
        <v>3</v>
      </c>
    </row>
    <row r="310" spans="1:5" s="13" customFormat="1" ht="11.55" customHeight="1" x14ac:dyDescent="0.25">
      <c r="A310" s="36" t="s">
        <v>2</v>
      </c>
      <c r="B310" s="32" t="s">
        <v>108</v>
      </c>
      <c r="C310" s="21">
        <v>16</v>
      </c>
      <c r="D310" s="21">
        <v>70</v>
      </c>
      <c r="E310" s="21">
        <v>2</v>
      </c>
    </row>
    <row r="311" spans="1:5" s="13" customFormat="1" ht="11.55" customHeight="1" x14ac:dyDescent="0.25">
      <c r="A311" s="36" t="s">
        <v>4</v>
      </c>
      <c r="B311" s="32" t="s">
        <v>159</v>
      </c>
      <c r="C311" s="23">
        <v>12</v>
      </c>
      <c r="D311" s="23"/>
      <c r="E311" s="21">
        <v>2</v>
      </c>
    </row>
    <row r="312" spans="1:5" s="13" customFormat="1" ht="11.55" customHeight="1" x14ac:dyDescent="0.25">
      <c r="A312" s="36" t="s">
        <v>4</v>
      </c>
      <c r="B312" s="32" t="s">
        <v>160</v>
      </c>
      <c r="C312" s="21">
        <v>1</v>
      </c>
      <c r="D312" s="21">
        <v>1</v>
      </c>
      <c r="E312" s="21">
        <v>2</v>
      </c>
    </row>
    <row r="313" spans="1:5" s="13" customFormat="1" ht="11.55" customHeight="1" x14ac:dyDescent="0.25">
      <c r="A313" s="36" t="s">
        <v>6</v>
      </c>
      <c r="B313" s="61" t="s">
        <v>1119</v>
      </c>
      <c r="C313" s="21">
        <v>27</v>
      </c>
      <c r="D313" s="21">
        <v>22</v>
      </c>
      <c r="E313" s="21">
        <v>2</v>
      </c>
    </row>
    <row r="314" spans="1:5" s="13" customFormat="1" ht="11.55" customHeight="1" x14ac:dyDescent="0.25">
      <c r="A314" s="36" t="s">
        <v>6</v>
      </c>
      <c r="B314" s="61" t="s">
        <v>1155</v>
      </c>
      <c r="C314" s="23">
        <v>43</v>
      </c>
      <c r="D314" s="23">
        <v>12</v>
      </c>
      <c r="E314" s="21">
        <v>2</v>
      </c>
    </row>
    <row r="315" spans="1:5" s="13" customFormat="1" ht="11.55" customHeight="1" x14ac:dyDescent="0.25">
      <c r="A315" s="36" t="s">
        <v>6</v>
      </c>
      <c r="B315" s="61" t="s">
        <v>1174</v>
      </c>
      <c r="C315" s="21"/>
      <c r="D315" s="21">
        <v>10</v>
      </c>
      <c r="E315" s="21">
        <v>2</v>
      </c>
    </row>
    <row r="316" spans="1:5" s="13" customFormat="1" ht="11.55" customHeight="1" x14ac:dyDescent="0.25">
      <c r="A316" s="36" t="s">
        <v>6</v>
      </c>
      <c r="B316" s="61" t="s">
        <v>1177</v>
      </c>
      <c r="C316" s="23">
        <v>13</v>
      </c>
      <c r="D316" s="23">
        <v>6</v>
      </c>
      <c r="E316" s="21">
        <v>2</v>
      </c>
    </row>
    <row r="317" spans="1:5" s="13" customFormat="1" ht="11.55" customHeight="1" x14ac:dyDescent="0.25">
      <c r="A317" s="36" t="s">
        <v>6</v>
      </c>
      <c r="B317" s="61" t="s">
        <v>1182</v>
      </c>
      <c r="C317" s="23"/>
      <c r="D317" s="23">
        <v>4</v>
      </c>
      <c r="E317" s="21">
        <v>2</v>
      </c>
    </row>
    <row r="318" spans="1:5" s="13" customFormat="1" ht="11.55" customHeight="1" x14ac:dyDescent="0.25">
      <c r="A318" s="36" t="s">
        <v>6</v>
      </c>
      <c r="B318" s="61" t="s">
        <v>1081</v>
      </c>
      <c r="C318" s="21">
        <v>2</v>
      </c>
      <c r="D318" s="21">
        <v>10</v>
      </c>
      <c r="E318" s="21">
        <v>2</v>
      </c>
    </row>
    <row r="319" spans="1:5" s="13" customFormat="1" ht="11.55" customHeight="1" x14ac:dyDescent="0.25">
      <c r="A319" s="36" t="s">
        <v>6</v>
      </c>
      <c r="B319" s="61" t="s">
        <v>1069</v>
      </c>
      <c r="C319" s="21"/>
      <c r="D319" s="21">
        <v>22</v>
      </c>
      <c r="E319" s="21">
        <v>2</v>
      </c>
    </row>
    <row r="320" spans="1:5" s="13" customFormat="1" ht="11.55" customHeight="1" x14ac:dyDescent="0.25">
      <c r="A320" s="36" t="s">
        <v>6</v>
      </c>
      <c r="B320" s="61" t="s">
        <v>1187</v>
      </c>
      <c r="C320" s="23">
        <v>16</v>
      </c>
      <c r="D320" s="23">
        <v>8</v>
      </c>
      <c r="E320" s="21">
        <v>2</v>
      </c>
    </row>
    <row r="321" spans="1:14" s="13" customFormat="1" ht="11.55" customHeight="1" x14ac:dyDescent="0.25">
      <c r="A321" s="36" t="s">
        <v>6</v>
      </c>
      <c r="B321" s="61" t="s">
        <v>1188</v>
      </c>
      <c r="C321" s="21">
        <v>23</v>
      </c>
      <c r="D321" s="21">
        <v>21</v>
      </c>
      <c r="E321" s="21">
        <v>2</v>
      </c>
      <c r="M321" s="52"/>
      <c r="N321" s="52"/>
    </row>
    <row r="322" spans="1:14" s="13" customFormat="1" ht="11.55" customHeight="1" x14ac:dyDescent="0.25">
      <c r="A322" s="36" t="s">
        <v>6</v>
      </c>
      <c r="B322" s="61" t="s">
        <v>1190</v>
      </c>
      <c r="C322" s="21">
        <v>70</v>
      </c>
      <c r="D322" s="21">
        <v>43</v>
      </c>
      <c r="E322" s="21">
        <v>2</v>
      </c>
    </row>
    <row r="323" spans="1:14" s="13" customFormat="1" ht="11.55" customHeight="1" x14ac:dyDescent="0.25">
      <c r="A323" s="36" t="s">
        <v>6</v>
      </c>
      <c r="B323" s="61" t="s">
        <v>1214</v>
      </c>
      <c r="C323" s="23"/>
      <c r="D323" s="23">
        <v>21</v>
      </c>
      <c r="E323" s="21">
        <v>2</v>
      </c>
    </row>
    <row r="324" spans="1:14" s="13" customFormat="1" ht="11.55" customHeight="1" x14ac:dyDescent="0.25">
      <c r="A324" s="36" t="s">
        <v>6</v>
      </c>
      <c r="B324" s="61" t="s">
        <v>1325</v>
      </c>
      <c r="C324" s="21"/>
      <c r="D324" s="21"/>
      <c r="E324" s="21">
        <v>2</v>
      </c>
    </row>
    <row r="325" spans="1:14" s="13" customFormat="1" ht="11.55" customHeight="1" x14ac:dyDescent="0.25">
      <c r="A325" s="36" t="s">
        <v>6</v>
      </c>
      <c r="B325" s="61" t="s">
        <v>1249</v>
      </c>
      <c r="C325" s="21"/>
      <c r="D325" s="21">
        <v>18</v>
      </c>
      <c r="E325" s="21">
        <v>2</v>
      </c>
    </row>
    <row r="326" spans="1:14" s="13" customFormat="1" ht="11.55" customHeight="1" x14ac:dyDescent="0.25">
      <c r="A326" s="36" t="s">
        <v>6</v>
      </c>
      <c r="B326" s="61" t="s">
        <v>1242</v>
      </c>
      <c r="C326" s="21"/>
      <c r="D326" s="21">
        <v>3</v>
      </c>
      <c r="E326" s="21">
        <v>2</v>
      </c>
    </row>
    <row r="327" spans="1:14" s="13" customFormat="1" ht="11.55" customHeight="1" x14ac:dyDescent="0.25">
      <c r="A327" s="36" t="s">
        <v>6</v>
      </c>
      <c r="B327" s="61" t="s">
        <v>1241</v>
      </c>
      <c r="C327" s="21"/>
      <c r="D327" s="21">
        <v>2</v>
      </c>
      <c r="E327" s="21">
        <v>2</v>
      </c>
    </row>
    <row r="328" spans="1:14" s="13" customFormat="1" ht="11.55" customHeight="1" x14ac:dyDescent="0.25">
      <c r="A328" s="36" t="s">
        <v>11</v>
      </c>
      <c r="B328" s="32" t="s">
        <v>236</v>
      </c>
      <c r="C328" s="23"/>
      <c r="D328" s="23">
        <v>2</v>
      </c>
      <c r="E328" s="21">
        <v>2</v>
      </c>
    </row>
    <row r="329" spans="1:14" s="13" customFormat="1" ht="11.55" customHeight="1" x14ac:dyDescent="0.25">
      <c r="A329" s="36" t="s">
        <v>12</v>
      </c>
      <c r="B329" s="32" t="s">
        <v>244</v>
      </c>
      <c r="C329" s="23">
        <v>34</v>
      </c>
      <c r="D329" s="23">
        <v>43</v>
      </c>
      <c r="E329" s="21">
        <v>2</v>
      </c>
    </row>
    <row r="330" spans="1:14" s="13" customFormat="1" ht="11.55" customHeight="1" x14ac:dyDescent="0.25">
      <c r="A330" s="36" t="s">
        <v>16</v>
      </c>
      <c r="B330" s="32" t="s">
        <v>278</v>
      </c>
      <c r="C330" s="23">
        <v>26</v>
      </c>
      <c r="D330" s="23">
        <v>16</v>
      </c>
      <c r="E330" s="21">
        <v>2</v>
      </c>
    </row>
    <row r="331" spans="1:14" s="13" customFormat="1" ht="11.55" customHeight="1" x14ac:dyDescent="0.25">
      <c r="A331" s="36" t="s">
        <v>17</v>
      </c>
      <c r="B331" s="32" t="s">
        <v>302</v>
      </c>
      <c r="C331" s="21">
        <v>99</v>
      </c>
      <c r="D331" s="21">
        <v>51</v>
      </c>
      <c r="E331" s="21">
        <v>2</v>
      </c>
    </row>
    <row r="332" spans="1:14" s="13" customFormat="1" ht="11.55" customHeight="1" x14ac:dyDescent="0.25">
      <c r="A332" s="36" t="s">
        <v>26</v>
      </c>
      <c r="B332" s="32" t="s">
        <v>346</v>
      </c>
      <c r="C332" s="21">
        <v>21</v>
      </c>
      <c r="D332" s="21">
        <v>41</v>
      </c>
      <c r="E332" s="21">
        <v>2</v>
      </c>
    </row>
    <row r="333" spans="1:14" s="13" customFormat="1" ht="11.55" customHeight="1" x14ac:dyDescent="0.25">
      <c r="A333" s="36" t="s">
        <v>27</v>
      </c>
      <c r="B333" s="32" t="s">
        <v>360</v>
      </c>
      <c r="C333" s="23">
        <v>25</v>
      </c>
      <c r="D333" s="23">
        <v>1</v>
      </c>
      <c r="E333" s="21">
        <v>2</v>
      </c>
    </row>
    <row r="334" spans="1:14" s="13" customFormat="1" ht="11.55" customHeight="1" x14ac:dyDescent="0.25">
      <c r="A334" s="36" t="s">
        <v>29</v>
      </c>
      <c r="B334" s="32" t="s">
        <v>368</v>
      </c>
      <c r="C334" s="23">
        <v>29</v>
      </c>
      <c r="D334" s="23">
        <v>17</v>
      </c>
      <c r="E334" s="21">
        <v>2</v>
      </c>
    </row>
    <row r="335" spans="1:14" s="13" customFormat="1" ht="11.55" customHeight="1" x14ac:dyDescent="0.25">
      <c r="A335" s="36" t="s">
        <v>29</v>
      </c>
      <c r="B335" s="32" t="s">
        <v>369</v>
      </c>
      <c r="C335" s="23">
        <v>7</v>
      </c>
      <c r="D335" s="23">
        <v>31</v>
      </c>
      <c r="E335" s="21">
        <v>2</v>
      </c>
    </row>
    <row r="336" spans="1:14" s="13" customFormat="1" ht="11.55" customHeight="1" x14ac:dyDescent="0.25">
      <c r="A336" s="36" t="s">
        <v>30</v>
      </c>
      <c r="B336" s="32" t="s">
        <v>372</v>
      </c>
      <c r="C336" s="23">
        <v>40</v>
      </c>
      <c r="D336" s="23">
        <v>20</v>
      </c>
      <c r="E336" s="21">
        <v>2</v>
      </c>
    </row>
    <row r="337" spans="1:12" s="13" customFormat="1" ht="11.55" customHeight="1" x14ac:dyDescent="0.25">
      <c r="A337" s="36" t="s">
        <v>34</v>
      </c>
      <c r="B337" s="32" t="s">
        <v>391</v>
      </c>
      <c r="C337" s="23">
        <v>15</v>
      </c>
      <c r="D337" s="23">
        <v>15</v>
      </c>
      <c r="E337" s="21">
        <v>2</v>
      </c>
    </row>
    <row r="338" spans="1:12" s="13" customFormat="1" ht="11.55" customHeight="1" x14ac:dyDescent="0.25">
      <c r="A338" s="36" t="s">
        <v>38</v>
      </c>
      <c r="B338" s="32" t="s">
        <v>1036</v>
      </c>
      <c r="C338" s="23">
        <v>29</v>
      </c>
      <c r="D338" s="23">
        <v>74</v>
      </c>
      <c r="E338" s="21">
        <v>2</v>
      </c>
    </row>
    <row r="339" spans="1:12" s="13" customFormat="1" ht="11.55" customHeight="1" x14ac:dyDescent="0.25">
      <c r="A339" s="36" t="s">
        <v>38</v>
      </c>
      <c r="B339" s="32" t="s">
        <v>405</v>
      </c>
      <c r="C339" s="21">
        <v>28</v>
      </c>
      <c r="D339" s="21">
        <v>48</v>
      </c>
      <c r="E339" s="21">
        <v>2</v>
      </c>
    </row>
    <row r="340" spans="1:12" s="13" customFormat="1" ht="11.55" customHeight="1" x14ac:dyDescent="0.25">
      <c r="A340" s="36" t="s">
        <v>38</v>
      </c>
      <c r="B340" s="32" t="s">
        <v>407</v>
      </c>
      <c r="C340" s="21">
        <v>8</v>
      </c>
      <c r="D340" s="21">
        <v>30</v>
      </c>
      <c r="E340" s="21">
        <v>2</v>
      </c>
    </row>
    <row r="341" spans="1:12" s="13" customFormat="1" ht="11.55" customHeight="1" x14ac:dyDescent="0.25">
      <c r="A341" s="36" t="s">
        <v>38</v>
      </c>
      <c r="B341" s="32" t="s">
        <v>889</v>
      </c>
      <c r="C341" s="21"/>
      <c r="D341" s="21">
        <v>6</v>
      </c>
      <c r="E341" s="21">
        <v>2</v>
      </c>
    </row>
    <row r="342" spans="1:12" s="13" customFormat="1" ht="11.55" customHeight="1" x14ac:dyDescent="0.25">
      <c r="A342" s="36" t="s">
        <v>38</v>
      </c>
      <c r="B342" s="32" t="s">
        <v>414</v>
      </c>
      <c r="C342" s="21">
        <v>1</v>
      </c>
      <c r="D342" s="21">
        <v>37</v>
      </c>
      <c r="E342" s="21">
        <v>2</v>
      </c>
    </row>
    <row r="343" spans="1:12" s="13" customFormat="1" ht="11.55" customHeight="1" x14ac:dyDescent="0.25">
      <c r="A343" s="36" t="s">
        <v>38</v>
      </c>
      <c r="B343" s="32" t="s">
        <v>1310</v>
      </c>
      <c r="C343" s="21">
        <v>3</v>
      </c>
      <c r="D343" s="21">
        <v>27</v>
      </c>
      <c r="E343" s="21">
        <v>2</v>
      </c>
    </row>
    <row r="344" spans="1:12" s="13" customFormat="1" ht="11.55" customHeight="1" x14ac:dyDescent="0.25">
      <c r="A344" s="36" t="s">
        <v>38</v>
      </c>
      <c r="B344" s="32" t="s">
        <v>1028</v>
      </c>
      <c r="C344" s="21">
        <v>20</v>
      </c>
      <c r="D344" s="21">
        <v>33</v>
      </c>
      <c r="E344" s="21">
        <v>2</v>
      </c>
    </row>
    <row r="345" spans="1:12" s="13" customFormat="1" ht="11.55" customHeight="1" x14ac:dyDescent="0.25">
      <c r="A345" s="60" t="s">
        <v>38</v>
      </c>
      <c r="B345" s="32" t="s">
        <v>435</v>
      </c>
      <c r="C345" s="29">
        <v>9</v>
      </c>
      <c r="D345" s="29">
        <v>22</v>
      </c>
      <c r="E345" s="21">
        <v>2</v>
      </c>
      <c r="G345" s="52"/>
      <c r="H345" s="52"/>
      <c r="I345" s="52"/>
      <c r="J345" s="52"/>
      <c r="K345" s="52"/>
      <c r="L345" s="52"/>
    </row>
    <row r="346" spans="1:12" s="13" customFormat="1" ht="11.55" customHeight="1" x14ac:dyDescent="0.25">
      <c r="A346" s="36" t="s">
        <v>38</v>
      </c>
      <c r="B346" s="32" t="s">
        <v>440</v>
      </c>
      <c r="C346" s="21">
        <v>11</v>
      </c>
      <c r="D346" s="21">
        <v>21</v>
      </c>
      <c r="E346" s="21">
        <v>2</v>
      </c>
    </row>
    <row r="347" spans="1:12" s="13" customFormat="1" ht="11.55" customHeight="1" x14ac:dyDescent="0.25">
      <c r="A347" s="36" t="s">
        <v>38</v>
      </c>
      <c r="B347" s="32" t="s">
        <v>1019</v>
      </c>
      <c r="C347" s="23">
        <v>6</v>
      </c>
      <c r="D347" s="23">
        <v>16</v>
      </c>
      <c r="E347" s="21">
        <v>2</v>
      </c>
    </row>
    <row r="348" spans="1:12" s="13" customFormat="1" ht="11.55" customHeight="1" x14ac:dyDescent="0.25">
      <c r="A348" s="36" t="s">
        <v>38</v>
      </c>
      <c r="B348" s="32" t="s">
        <v>444</v>
      </c>
      <c r="C348" s="23">
        <v>13</v>
      </c>
      <c r="D348" s="23">
        <v>6</v>
      </c>
      <c r="E348" s="21">
        <v>2</v>
      </c>
    </row>
    <row r="349" spans="1:12" s="13" customFormat="1" ht="11.55" customHeight="1" x14ac:dyDescent="0.25">
      <c r="A349" s="36" t="s">
        <v>38</v>
      </c>
      <c r="B349" s="32" t="s">
        <v>1317</v>
      </c>
      <c r="C349" s="21"/>
      <c r="D349" s="21">
        <v>15</v>
      </c>
      <c r="E349" s="21">
        <v>2</v>
      </c>
    </row>
    <row r="350" spans="1:12" s="13" customFormat="1" ht="11.55" customHeight="1" x14ac:dyDescent="0.25">
      <c r="A350" s="36" t="s">
        <v>38</v>
      </c>
      <c r="B350" s="61" t="s">
        <v>452</v>
      </c>
      <c r="C350" s="23">
        <v>125</v>
      </c>
      <c r="D350" s="23">
        <v>75</v>
      </c>
      <c r="E350" s="21">
        <v>2</v>
      </c>
    </row>
    <row r="351" spans="1:12" s="13" customFormat="1" ht="11.55" customHeight="1" x14ac:dyDescent="0.25">
      <c r="A351" s="36" t="s">
        <v>38</v>
      </c>
      <c r="B351" s="32" t="s">
        <v>465</v>
      </c>
      <c r="C351" s="21">
        <v>3</v>
      </c>
      <c r="D351" s="21">
        <v>4</v>
      </c>
      <c r="E351" s="21">
        <v>2</v>
      </c>
    </row>
    <row r="352" spans="1:12" s="13" customFormat="1" ht="11.55" customHeight="1" x14ac:dyDescent="0.25">
      <c r="A352" s="36" t="s">
        <v>41</v>
      </c>
      <c r="B352" s="32" t="s">
        <v>497</v>
      </c>
      <c r="C352" s="21">
        <v>12</v>
      </c>
      <c r="D352" s="21">
        <v>29</v>
      </c>
      <c r="E352" s="21">
        <v>2</v>
      </c>
    </row>
    <row r="353" spans="1:17" s="13" customFormat="1" ht="11.55" customHeight="1" x14ac:dyDescent="0.25">
      <c r="A353" s="36" t="s">
        <v>45</v>
      </c>
      <c r="B353" s="32" t="s">
        <v>539</v>
      </c>
      <c r="C353" s="21">
        <v>130</v>
      </c>
      <c r="D353" s="21">
        <v>43</v>
      </c>
      <c r="E353" s="21">
        <v>2</v>
      </c>
    </row>
    <row r="354" spans="1:17" s="13" customFormat="1" ht="11.55" customHeight="1" x14ac:dyDescent="0.25">
      <c r="A354" s="36" t="s">
        <v>48</v>
      </c>
      <c r="B354" s="32" t="s">
        <v>572</v>
      </c>
      <c r="C354" s="21"/>
      <c r="D354" s="21">
        <v>42</v>
      </c>
      <c r="E354" s="21">
        <v>2</v>
      </c>
    </row>
    <row r="355" spans="1:17" s="13" customFormat="1" ht="11.55" customHeight="1" x14ac:dyDescent="0.25">
      <c r="A355" s="36" t="s">
        <v>48</v>
      </c>
      <c r="B355" s="32" t="s">
        <v>577</v>
      </c>
      <c r="C355" s="23"/>
      <c r="D355" s="23">
        <v>21</v>
      </c>
      <c r="E355" s="21">
        <v>2</v>
      </c>
    </row>
    <row r="356" spans="1:17" s="13" customFormat="1" ht="11.55" customHeight="1" x14ac:dyDescent="0.25">
      <c r="A356" s="36" t="s">
        <v>56</v>
      </c>
      <c r="B356" s="32" t="s">
        <v>666</v>
      </c>
      <c r="C356" s="21">
        <v>64</v>
      </c>
      <c r="D356" s="21">
        <v>44</v>
      </c>
      <c r="E356" s="21">
        <v>2</v>
      </c>
    </row>
    <row r="357" spans="1:17" s="13" customFormat="1" ht="11.55" customHeight="1" x14ac:dyDescent="0.25">
      <c r="A357" s="36" t="s">
        <v>57</v>
      </c>
      <c r="B357" s="32" t="s">
        <v>672</v>
      </c>
      <c r="C357" s="23">
        <v>60</v>
      </c>
      <c r="D357" s="23">
        <v>46</v>
      </c>
      <c r="E357" s="21">
        <v>2</v>
      </c>
    </row>
    <row r="358" spans="1:17" s="13" customFormat="1" ht="11.55" customHeight="1" x14ac:dyDescent="0.25">
      <c r="A358" s="36" t="s">
        <v>58</v>
      </c>
      <c r="B358" s="32" t="s">
        <v>677</v>
      </c>
      <c r="C358" s="23"/>
      <c r="D358" s="23">
        <v>17</v>
      </c>
      <c r="E358" s="21">
        <v>2</v>
      </c>
    </row>
    <row r="359" spans="1:17" s="13" customFormat="1" ht="11.55" customHeight="1" x14ac:dyDescent="0.25">
      <c r="A359" s="36" t="s">
        <v>58</v>
      </c>
      <c r="B359" s="32" t="s">
        <v>684</v>
      </c>
      <c r="C359" s="23">
        <v>12</v>
      </c>
      <c r="D359" s="23">
        <v>19</v>
      </c>
      <c r="E359" s="21">
        <v>2</v>
      </c>
    </row>
    <row r="360" spans="1:17" s="13" customFormat="1" ht="11.55" customHeight="1" x14ac:dyDescent="0.25">
      <c r="A360" s="36" t="s">
        <v>59</v>
      </c>
      <c r="B360" s="32" t="s">
        <v>261</v>
      </c>
      <c r="C360" s="23">
        <v>22</v>
      </c>
      <c r="D360" s="23">
        <v>24</v>
      </c>
      <c r="E360" s="21">
        <v>2</v>
      </c>
    </row>
    <row r="361" spans="1:17" s="13" customFormat="1" ht="11.55" customHeight="1" x14ac:dyDescent="0.25">
      <c r="A361" s="36" t="s">
        <v>1</v>
      </c>
      <c r="B361" s="61" t="s">
        <v>104</v>
      </c>
      <c r="C361" s="21">
        <v>10</v>
      </c>
      <c r="D361" s="21">
        <v>5</v>
      </c>
      <c r="E361" s="21">
        <v>1</v>
      </c>
    </row>
    <row r="362" spans="1:17" s="52" customFormat="1" ht="11.55" customHeight="1" x14ac:dyDescent="0.25">
      <c r="A362" s="36" t="s">
        <v>1</v>
      </c>
      <c r="B362" s="32" t="s">
        <v>994</v>
      </c>
      <c r="C362" s="21"/>
      <c r="D362" s="21">
        <v>1</v>
      </c>
      <c r="E362" s="21">
        <v>1</v>
      </c>
      <c r="F362" s="13"/>
      <c r="G362" s="13"/>
      <c r="H362" s="13"/>
      <c r="I362" s="13"/>
      <c r="J362" s="13"/>
      <c r="K362" s="13"/>
      <c r="L362" s="13"/>
      <c r="M362" s="13"/>
      <c r="N362" s="13"/>
      <c r="O362" s="13"/>
      <c r="P362" s="13"/>
      <c r="Q362" s="13"/>
    </row>
    <row r="363" spans="1:17" s="52" customFormat="1" ht="11.55" customHeight="1" x14ac:dyDescent="0.25">
      <c r="A363" s="36" t="s">
        <v>3</v>
      </c>
      <c r="B363" s="32" t="s">
        <v>121</v>
      </c>
      <c r="C363" s="21">
        <v>7</v>
      </c>
      <c r="D363" s="21">
        <v>10</v>
      </c>
      <c r="E363" s="21">
        <v>1</v>
      </c>
      <c r="F363" s="13"/>
      <c r="G363" s="13"/>
      <c r="H363" s="13"/>
      <c r="I363" s="13"/>
      <c r="J363" s="13"/>
      <c r="K363" s="13"/>
      <c r="L363" s="13"/>
      <c r="M363" s="13"/>
      <c r="N363" s="13"/>
      <c r="O363" s="13"/>
      <c r="P363" s="13"/>
      <c r="Q363" s="13"/>
    </row>
    <row r="364" spans="1:17" s="13" customFormat="1" ht="11.55" customHeight="1" x14ac:dyDescent="0.25">
      <c r="A364" s="36" t="s">
        <v>4</v>
      </c>
      <c r="B364" s="32" t="s">
        <v>1023</v>
      </c>
      <c r="C364" s="21"/>
      <c r="D364" s="21"/>
      <c r="E364" s="21">
        <v>1</v>
      </c>
    </row>
    <row r="365" spans="1:17" s="13" customFormat="1" ht="11.55" customHeight="1" x14ac:dyDescent="0.25">
      <c r="A365" s="36" t="s">
        <v>4</v>
      </c>
      <c r="B365" s="32" t="s">
        <v>136</v>
      </c>
      <c r="C365" s="23">
        <v>38</v>
      </c>
      <c r="D365" s="23">
        <v>26</v>
      </c>
      <c r="E365" s="21">
        <v>1</v>
      </c>
    </row>
    <row r="366" spans="1:17" s="13" customFormat="1" ht="11.55" customHeight="1" x14ac:dyDescent="0.25">
      <c r="A366" s="36" t="s">
        <v>4</v>
      </c>
      <c r="B366" s="32" t="s">
        <v>891</v>
      </c>
      <c r="C366" s="23">
        <v>31</v>
      </c>
      <c r="D366" s="23">
        <v>29</v>
      </c>
      <c r="E366" s="21">
        <v>1</v>
      </c>
    </row>
    <row r="367" spans="1:17" s="13" customFormat="1" ht="11.55" customHeight="1" x14ac:dyDescent="0.25">
      <c r="A367" s="36" t="s">
        <v>4</v>
      </c>
      <c r="B367" s="32" t="s">
        <v>139</v>
      </c>
      <c r="C367" s="21">
        <v>11</v>
      </c>
      <c r="D367" s="21">
        <v>10</v>
      </c>
      <c r="E367" s="21">
        <v>1</v>
      </c>
    </row>
    <row r="368" spans="1:17" s="13" customFormat="1" ht="11.55" customHeight="1" x14ac:dyDescent="0.25">
      <c r="A368" s="36" t="s">
        <v>4</v>
      </c>
      <c r="B368" s="32" t="s">
        <v>142</v>
      </c>
      <c r="C368" s="21">
        <v>57</v>
      </c>
      <c r="D368" s="21">
        <v>51</v>
      </c>
      <c r="E368" s="21">
        <v>1</v>
      </c>
    </row>
    <row r="369" spans="1:5" s="13" customFormat="1" ht="11.55" customHeight="1" x14ac:dyDescent="0.25">
      <c r="A369" s="36" t="s">
        <v>4</v>
      </c>
      <c r="B369" s="32" t="s">
        <v>144</v>
      </c>
      <c r="C369" s="23">
        <v>6</v>
      </c>
      <c r="D369" s="23"/>
      <c r="E369" s="21">
        <v>1</v>
      </c>
    </row>
    <row r="370" spans="1:5" s="13" customFormat="1" ht="11.55" customHeight="1" x14ac:dyDescent="0.25">
      <c r="A370" s="36" t="s">
        <v>4</v>
      </c>
      <c r="B370" s="32" t="s">
        <v>1014</v>
      </c>
      <c r="C370" s="23"/>
      <c r="D370" s="23"/>
      <c r="E370" s="21">
        <v>1</v>
      </c>
    </row>
    <row r="371" spans="1:5" s="13" customFormat="1" ht="11.55" customHeight="1" x14ac:dyDescent="0.25">
      <c r="A371" s="36" t="s">
        <v>4</v>
      </c>
      <c r="B371" s="32" t="s">
        <v>1005</v>
      </c>
      <c r="C371" s="21"/>
      <c r="D371" s="21">
        <v>2</v>
      </c>
      <c r="E371" s="21">
        <v>1</v>
      </c>
    </row>
    <row r="372" spans="1:5" s="13" customFormat="1" ht="11.55" customHeight="1" x14ac:dyDescent="0.25">
      <c r="A372" s="36" t="s">
        <v>4</v>
      </c>
      <c r="B372" s="32" t="s">
        <v>1033</v>
      </c>
      <c r="C372" s="23"/>
      <c r="D372" s="23"/>
      <c r="E372" s="21">
        <v>1</v>
      </c>
    </row>
    <row r="373" spans="1:5" s="13" customFormat="1" ht="11.55" customHeight="1" x14ac:dyDescent="0.25">
      <c r="A373" s="36" t="s">
        <v>4</v>
      </c>
      <c r="B373" s="32" t="s">
        <v>154</v>
      </c>
      <c r="C373" s="21"/>
      <c r="D373" s="21">
        <v>19</v>
      </c>
      <c r="E373" s="21">
        <v>1</v>
      </c>
    </row>
    <row r="374" spans="1:5" s="13" customFormat="1" ht="11.55" customHeight="1" x14ac:dyDescent="0.25">
      <c r="A374" s="36" t="s">
        <v>4</v>
      </c>
      <c r="B374" s="32" t="s">
        <v>1006</v>
      </c>
      <c r="C374" s="23"/>
      <c r="D374" s="23">
        <v>2</v>
      </c>
      <c r="E374" s="21">
        <v>1</v>
      </c>
    </row>
    <row r="375" spans="1:5" s="13" customFormat="1" ht="11.55" customHeight="1" x14ac:dyDescent="0.25">
      <c r="A375" s="36" t="s">
        <v>4</v>
      </c>
      <c r="B375" s="32" t="s">
        <v>1024</v>
      </c>
      <c r="C375" s="21"/>
      <c r="D375" s="21"/>
      <c r="E375" s="21">
        <v>1</v>
      </c>
    </row>
    <row r="376" spans="1:5" s="13" customFormat="1" ht="11.55" customHeight="1" x14ac:dyDescent="0.25">
      <c r="A376" s="36" t="s">
        <v>4</v>
      </c>
      <c r="B376" s="32" t="s">
        <v>896</v>
      </c>
      <c r="C376" s="21">
        <v>13</v>
      </c>
      <c r="D376" s="21">
        <v>7</v>
      </c>
      <c r="E376" s="21">
        <v>1</v>
      </c>
    </row>
    <row r="377" spans="1:5" s="13" customFormat="1" ht="11.55" customHeight="1" x14ac:dyDescent="0.25">
      <c r="A377" s="36" t="s">
        <v>5</v>
      </c>
      <c r="B377" s="32" t="s">
        <v>1031</v>
      </c>
      <c r="C377" s="21"/>
      <c r="D377" s="21"/>
      <c r="E377" s="21">
        <v>1</v>
      </c>
    </row>
    <row r="378" spans="1:5" s="13" customFormat="1" ht="11.55" customHeight="1" x14ac:dyDescent="0.25">
      <c r="A378" s="36" t="s">
        <v>6</v>
      </c>
      <c r="B378" s="61" t="s">
        <v>1115</v>
      </c>
      <c r="C378" s="21"/>
      <c r="D378" s="21">
        <v>3</v>
      </c>
      <c r="E378" s="21">
        <v>1</v>
      </c>
    </row>
    <row r="379" spans="1:5" s="13" customFormat="1" ht="11.55" customHeight="1" x14ac:dyDescent="0.25">
      <c r="A379" s="36" t="s">
        <v>6</v>
      </c>
      <c r="B379" s="61" t="s">
        <v>1116</v>
      </c>
      <c r="C379" s="21">
        <v>72</v>
      </c>
      <c r="D379" s="21">
        <v>35</v>
      </c>
      <c r="E379" s="21">
        <v>1</v>
      </c>
    </row>
    <row r="380" spans="1:5" s="13" customFormat="1" ht="11.55" customHeight="1" x14ac:dyDescent="0.25">
      <c r="A380" s="36" t="s">
        <v>6</v>
      </c>
      <c r="B380" s="61" t="s">
        <v>1133</v>
      </c>
      <c r="C380" s="23">
        <v>23</v>
      </c>
      <c r="D380" s="23">
        <v>8</v>
      </c>
      <c r="E380" s="21">
        <v>1</v>
      </c>
    </row>
    <row r="381" spans="1:5" s="13" customFormat="1" ht="11.55" customHeight="1" x14ac:dyDescent="0.25">
      <c r="A381" s="36" t="s">
        <v>6</v>
      </c>
      <c r="B381" s="61" t="s">
        <v>1125</v>
      </c>
      <c r="C381" s="21">
        <v>13</v>
      </c>
      <c r="D381" s="21">
        <v>10</v>
      </c>
      <c r="E381" s="21">
        <v>1</v>
      </c>
    </row>
    <row r="382" spans="1:5" s="13" customFormat="1" ht="11.55" customHeight="1" x14ac:dyDescent="0.25">
      <c r="A382" s="36" t="s">
        <v>6</v>
      </c>
      <c r="B382" s="61" t="s">
        <v>1146</v>
      </c>
      <c r="C382" s="21">
        <v>1</v>
      </c>
      <c r="D382" s="21">
        <v>14</v>
      </c>
      <c r="E382" s="21">
        <v>1</v>
      </c>
    </row>
    <row r="383" spans="1:5" s="13" customFormat="1" ht="11.55" customHeight="1" x14ac:dyDescent="0.25">
      <c r="A383" s="36" t="s">
        <v>6</v>
      </c>
      <c r="B383" s="61" t="s">
        <v>1153</v>
      </c>
      <c r="C383" s="23">
        <v>48</v>
      </c>
      <c r="D383" s="23">
        <v>9</v>
      </c>
      <c r="E383" s="21">
        <v>1</v>
      </c>
    </row>
    <row r="384" spans="1:5" s="13" customFormat="1" ht="11.55" customHeight="1" x14ac:dyDescent="0.25">
      <c r="A384" s="36" t="s">
        <v>6</v>
      </c>
      <c r="B384" s="61" t="s">
        <v>1154</v>
      </c>
      <c r="C384" s="23">
        <v>69</v>
      </c>
      <c r="D384" s="23">
        <v>30</v>
      </c>
      <c r="E384" s="21">
        <v>1</v>
      </c>
    </row>
    <row r="385" spans="1:5" s="13" customFormat="1" ht="11.55" customHeight="1" x14ac:dyDescent="0.25">
      <c r="A385" s="36" t="s">
        <v>6</v>
      </c>
      <c r="B385" s="61" t="s">
        <v>1160</v>
      </c>
      <c r="C385" s="23">
        <v>7</v>
      </c>
      <c r="D385" s="23">
        <v>1</v>
      </c>
      <c r="E385" s="21">
        <v>1</v>
      </c>
    </row>
    <row r="386" spans="1:5" s="13" customFormat="1" ht="11.55" customHeight="1" x14ac:dyDescent="0.25">
      <c r="A386" s="36" t="s">
        <v>6</v>
      </c>
      <c r="B386" s="61" t="s">
        <v>1164</v>
      </c>
      <c r="C386" s="21">
        <v>10</v>
      </c>
      <c r="D386" s="21">
        <v>7</v>
      </c>
      <c r="E386" s="21">
        <v>1</v>
      </c>
    </row>
    <row r="387" spans="1:5" s="13" customFormat="1" ht="11.55" customHeight="1" x14ac:dyDescent="0.25">
      <c r="A387" s="36" t="s">
        <v>6</v>
      </c>
      <c r="B387" s="61" t="s">
        <v>1167</v>
      </c>
      <c r="C387" s="23">
        <v>115</v>
      </c>
      <c r="D387" s="23">
        <v>26</v>
      </c>
      <c r="E387" s="21">
        <v>1</v>
      </c>
    </row>
    <row r="388" spans="1:5" s="13" customFormat="1" ht="11.55" customHeight="1" x14ac:dyDescent="0.25">
      <c r="A388" s="36" t="s">
        <v>6</v>
      </c>
      <c r="B388" s="61" t="s">
        <v>1169</v>
      </c>
      <c r="C388" s="23">
        <v>10</v>
      </c>
      <c r="D388" s="23">
        <v>22</v>
      </c>
      <c r="E388" s="21">
        <v>1</v>
      </c>
    </row>
    <row r="389" spans="1:5" s="13" customFormat="1" ht="11.55" customHeight="1" x14ac:dyDescent="0.25">
      <c r="A389" s="36" t="s">
        <v>6</v>
      </c>
      <c r="B389" s="61" t="s">
        <v>1175</v>
      </c>
      <c r="C389" s="21">
        <v>5</v>
      </c>
      <c r="D389" s="21">
        <v>3</v>
      </c>
      <c r="E389" s="21">
        <v>1</v>
      </c>
    </row>
    <row r="390" spans="1:5" s="13" customFormat="1" ht="11.55" customHeight="1" x14ac:dyDescent="0.25">
      <c r="A390" s="36" t="s">
        <v>6</v>
      </c>
      <c r="B390" s="61" t="s">
        <v>1098</v>
      </c>
      <c r="C390" s="23">
        <v>11</v>
      </c>
      <c r="D390" s="23">
        <v>4</v>
      </c>
      <c r="E390" s="21">
        <v>1</v>
      </c>
    </row>
    <row r="391" spans="1:5" s="13" customFormat="1" ht="11.55" customHeight="1" x14ac:dyDescent="0.25">
      <c r="A391" s="36" t="s">
        <v>6</v>
      </c>
      <c r="B391" s="61" t="s">
        <v>1084</v>
      </c>
      <c r="C391" s="21"/>
      <c r="D391" s="21">
        <v>1</v>
      </c>
      <c r="E391" s="21">
        <v>1</v>
      </c>
    </row>
    <row r="392" spans="1:5" s="13" customFormat="1" ht="11.55" customHeight="1" x14ac:dyDescent="0.25">
      <c r="A392" s="36" t="s">
        <v>6</v>
      </c>
      <c r="B392" s="61" t="s">
        <v>1328</v>
      </c>
      <c r="C392" s="21"/>
      <c r="D392" s="21"/>
      <c r="E392" s="21">
        <v>1</v>
      </c>
    </row>
    <row r="393" spans="1:5" s="13" customFormat="1" ht="11.55" customHeight="1" x14ac:dyDescent="0.25">
      <c r="A393" s="36" t="s">
        <v>6</v>
      </c>
      <c r="B393" s="61" t="s">
        <v>189</v>
      </c>
      <c r="C393" s="21">
        <v>29</v>
      </c>
      <c r="D393" s="21">
        <v>36</v>
      </c>
      <c r="E393" s="21">
        <v>1</v>
      </c>
    </row>
    <row r="394" spans="1:5" s="13" customFormat="1" ht="11.55" customHeight="1" x14ac:dyDescent="0.25">
      <c r="A394" s="36" t="s">
        <v>6</v>
      </c>
      <c r="B394" s="61" t="s">
        <v>190</v>
      </c>
      <c r="C394" s="23">
        <v>23</v>
      </c>
      <c r="D394" s="23">
        <v>20</v>
      </c>
      <c r="E394" s="21">
        <v>1</v>
      </c>
    </row>
    <row r="395" spans="1:5" s="13" customFormat="1" ht="11.55" customHeight="1" x14ac:dyDescent="0.25">
      <c r="A395" s="36" t="s">
        <v>6</v>
      </c>
      <c r="B395" s="61" t="s">
        <v>1068</v>
      </c>
      <c r="C395" s="23">
        <v>23</v>
      </c>
      <c r="D395" s="23">
        <v>17</v>
      </c>
      <c r="E395" s="21">
        <v>1</v>
      </c>
    </row>
    <row r="396" spans="1:5" s="13" customFormat="1" ht="11.55" customHeight="1" x14ac:dyDescent="0.25">
      <c r="A396" s="36" t="s">
        <v>6</v>
      </c>
      <c r="B396" s="61" t="s">
        <v>1184</v>
      </c>
      <c r="C396" s="23"/>
      <c r="D396" s="23">
        <v>1</v>
      </c>
      <c r="E396" s="21">
        <v>1</v>
      </c>
    </row>
    <row r="397" spans="1:5" s="13" customFormat="1" ht="11.55" customHeight="1" x14ac:dyDescent="0.25">
      <c r="A397" s="36" t="s">
        <v>6</v>
      </c>
      <c r="B397" s="61" t="s">
        <v>1073</v>
      </c>
      <c r="C397" s="21">
        <v>3</v>
      </c>
      <c r="D397" s="21">
        <v>35</v>
      </c>
      <c r="E397" s="21">
        <v>1</v>
      </c>
    </row>
    <row r="398" spans="1:5" s="13" customFormat="1" ht="11.55" customHeight="1" x14ac:dyDescent="0.25">
      <c r="A398" s="36" t="s">
        <v>6</v>
      </c>
      <c r="B398" s="61" t="s">
        <v>1193</v>
      </c>
      <c r="C398" s="23">
        <v>11</v>
      </c>
      <c r="D398" s="23">
        <v>7</v>
      </c>
      <c r="E398" s="21">
        <v>1</v>
      </c>
    </row>
    <row r="399" spans="1:5" s="13" customFormat="1" ht="11.55" customHeight="1" x14ac:dyDescent="0.25">
      <c r="A399" s="36" t="s">
        <v>6</v>
      </c>
      <c r="B399" s="61" t="s">
        <v>1204</v>
      </c>
      <c r="C399" s="21">
        <v>24</v>
      </c>
      <c r="D399" s="21">
        <v>36</v>
      </c>
      <c r="E399" s="21">
        <v>1</v>
      </c>
    </row>
    <row r="400" spans="1:5" s="13" customFormat="1" ht="11.55" customHeight="1" x14ac:dyDescent="0.25">
      <c r="A400" s="36" t="s">
        <v>6</v>
      </c>
      <c r="B400" s="61" t="s">
        <v>1215</v>
      </c>
      <c r="C400" s="21">
        <v>40</v>
      </c>
      <c r="D400" s="21">
        <v>30</v>
      </c>
      <c r="E400" s="21">
        <v>1</v>
      </c>
    </row>
    <row r="401" spans="1:5" s="13" customFormat="1" ht="11.55" customHeight="1" x14ac:dyDescent="0.25">
      <c r="A401" s="36" t="s">
        <v>6</v>
      </c>
      <c r="B401" s="61" t="s">
        <v>200</v>
      </c>
      <c r="C401" s="21"/>
      <c r="D401" s="21">
        <v>2</v>
      </c>
      <c r="E401" s="21">
        <v>1</v>
      </c>
    </row>
    <row r="402" spans="1:5" s="13" customFormat="1" ht="11.55" customHeight="1" x14ac:dyDescent="0.25">
      <c r="A402" s="36" t="s">
        <v>6</v>
      </c>
      <c r="B402" s="61" t="s">
        <v>981</v>
      </c>
      <c r="C402" s="21"/>
      <c r="D402" s="21">
        <v>1</v>
      </c>
      <c r="E402" s="21">
        <v>1</v>
      </c>
    </row>
    <row r="403" spans="1:5" s="13" customFormat="1" ht="11.55" customHeight="1" x14ac:dyDescent="0.25">
      <c r="A403" s="36" t="s">
        <v>6</v>
      </c>
      <c r="B403" s="61" t="s">
        <v>1247</v>
      </c>
      <c r="C403" s="21">
        <v>14</v>
      </c>
      <c r="D403" s="21">
        <v>31</v>
      </c>
      <c r="E403" s="21">
        <v>1</v>
      </c>
    </row>
    <row r="404" spans="1:5" s="13" customFormat="1" ht="11.55" customHeight="1" x14ac:dyDescent="0.25">
      <c r="A404" s="36" t="s">
        <v>6</v>
      </c>
      <c r="B404" s="61" t="s">
        <v>1248</v>
      </c>
      <c r="C404" s="23">
        <v>12</v>
      </c>
      <c r="D404" s="23">
        <v>35</v>
      </c>
      <c r="E404" s="21">
        <v>1</v>
      </c>
    </row>
    <row r="405" spans="1:5" s="13" customFormat="1" ht="11.55" customHeight="1" x14ac:dyDescent="0.25">
      <c r="A405" s="36" t="s">
        <v>6</v>
      </c>
      <c r="B405" s="32" t="s">
        <v>1246</v>
      </c>
      <c r="C405" s="21">
        <v>8</v>
      </c>
      <c r="D405" s="21">
        <v>32</v>
      </c>
      <c r="E405" s="21">
        <v>1</v>
      </c>
    </row>
    <row r="406" spans="1:5" s="13" customFormat="1" ht="11.55" customHeight="1" x14ac:dyDescent="0.25">
      <c r="A406" s="36" t="s">
        <v>6</v>
      </c>
      <c r="B406" s="32" t="s">
        <v>1219</v>
      </c>
      <c r="C406" s="21">
        <v>6</v>
      </c>
      <c r="D406" s="21">
        <v>24</v>
      </c>
      <c r="E406" s="21">
        <v>1</v>
      </c>
    </row>
    <row r="407" spans="1:5" s="13" customFormat="1" ht="11.55" customHeight="1" x14ac:dyDescent="0.25">
      <c r="A407" s="36" t="s">
        <v>6</v>
      </c>
      <c r="B407" s="61" t="s">
        <v>1329</v>
      </c>
      <c r="C407" s="23"/>
      <c r="D407" s="23"/>
      <c r="E407" s="21">
        <v>1</v>
      </c>
    </row>
    <row r="408" spans="1:5" s="13" customFormat="1" ht="11.55" customHeight="1" x14ac:dyDescent="0.25">
      <c r="A408" s="36" t="s">
        <v>6</v>
      </c>
      <c r="B408" s="61" t="s">
        <v>1221</v>
      </c>
      <c r="C408" s="21"/>
      <c r="D408" s="21">
        <v>18</v>
      </c>
      <c r="E408" s="21">
        <v>1</v>
      </c>
    </row>
    <row r="409" spans="1:5" s="13" customFormat="1" ht="11.55" customHeight="1" x14ac:dyDescent="0.25">
      <c r="A409" s="36" t="s">
        <v>6</v>
      </c>
      <c r="B409" s="61" t="s">
        <v>1239</v>
      </c>
      <c r="C409" s="21">
        <v>1</v>
      </c>
      <c r="D409" s="21">
        <v>27</v>
      </c>
      <c r="E409" s="21">
        <v>1</v>
      </c>
    </row>
    <row r="410" spans="1:5" s="13" customFormat="1" ht="11.55" customHeight="1" x14ac:dyDescent="0.25">
      <c r="A410" s="36" t="s">
        <v>11</v>
      </c>
      <c r="B410" s="32" t="s">
        <v>235</v>
      </c>
      <c r="C410" s="23"/>
      <c r="D410" s="23">
        <v>1</v>
      </c>
      <c r="E410" s="21">
        <v>1</v>
      </c>
    </row>
    <row r="411" spans="1:5" s="13" customFormat="1" ht="11.55" customHeight="1" x14ac:dyDescent="0.25">
      <c r="A411" s="36" t="s">
        <v>11</v>
      </c>
      <c r="B411" s="32" t="s">
        <v>237</v>
      </c>
      <c r="C411" s="23">
        <v>75</v>
      </c>
      <c r="D411" s="23">
        <v>52</v>
      </c>
      <c r="E411" s="21">
        <v>1</v>
      </c>
    </row>
    <row r="412" spans="1:5" s="13" customFormat="1" ht="11.55" customHeight="1" x14ac:dyDescent="0.25">
      <c r="A412" s="36" t="s">
        <v>15</v>
      </c>
      <c r="B412" s="32" t="s">
        <v>265</v>
      </c>
      <c r="C412" s="21">
        <v>15</v>
      </c>
      <c r="D412" s="21">
        <v>19</v>
      </c>
      <c r="E412" s="21">
        <v>1</v>
      </c>
    </row>
    <row r="413" spans="1:5" s="13" customFormat="1" ht="11.55" customHeight="1" x14ac:dyDescent="0.25">
      <c r="A413" s="36" t="s">
        <v>17</v>
      </c>
      <c r="B413" s="32" t="s">
        <v>285</v>
      </c>
      <c r="C413" s="23">
        <v>52</v>
      </c>
      <c r="D413" s="23">
        <v>51</v>
      </c>
      <c r="E413" s="21">
        <v>1</v>
      </c>
    </row>
    <row r="414" spans="1:5" s="13" customFormat="1" ht="11.55" customHeight="1" x14ac:dyDescent="0.25">
      <c r="A414" s="36" t="s">
        <v>17</v>
      </c>
      <c r="B414" s="32" t="s">
        <v>300</v>
      </c>
      <c r="C414" s="21">
        <v>87</v>
      </c>
      <c r="D414" s="21">
        <v>64</v>
      </c>
      <c r="E414" s="21">
        <v>1</v>
      </c>
    </row>
    <row r="415" spans="1:5" s="13" customFormat="1" ht="11.55" customHeight="1" x14ac:dyDescent="0.25">
      <c r="A415" s="36" t="s">
        <v>17</v>
      </c>
      <c r="B415" s="32" t="s">
        <v>290</v>
      </c>
      <c r="C415" s="21">
        <v>12</v>
      </c>
      <c r="D415" s="21">
        <v>6</v>
      </c>
      <c r="E415" s="21">
        <v>1</v>
      </c>
    </row>
    <row r="416" spans="1:5" s="13" customFormat="1" ht="11.55" customHeight="1" x14ac:dyDescent="0.25">
      <c r="A416" s="36" t="s">
        <v>21</v>
      </c>
      <c r="B416" s="32" t="s">
        <v>310</v>
      </c>
      <c r="C416" s="21">
        <v>167</v>
      </c>
      <c r="D416" s="21">
        <v>123</v>
      </c>
      <c r="E416" s="21">
        <v>1</v>
      </c>
    </row>
    <row r="417" spans="1:5" s="13" customFormat="1" ht="11.55" customHeight="1" x14ac:dyDescent="0.25">
      <c r="A417" s="36" t="s">
        <v>21</v>
      </c>
      <c r="B417" s="32" t="s">
        <v>314</v>
      </c>
      <c r="C417" s="23">
        <v>64</v>
      </c>
      <c r="D417" s="23">
        <v>38</v>
      </c>
      <c r="E417" s="21">
        <v>1</v>
      </c>
    </row>
    <row r="418" spans="1:5" s="13" customFormat="1" ht="11.55" customHeight="1" x14ac:dyDescent="0.25">
      <c r="A418" s="36" t="s">
        <v>22</v>
      </c>
      <c r="B418" s="32" t="s">
        <v>322</v>
      </c>
      <c r="C418" s="23">
        <v>25</v>
      </c>
      <c r="D418" s="23">
        <v>16</v>
      </c>
      <c r="E418" s="21">
        <v>1</v>
      </c>
    </row>
    <row r="419" spans="1:5" s="13" customFormat="1" ht="11.55" customHeight="1" x14ac:dyDescent="0.25">
      <c r="A419" s="36" t="s">
        <v>26</v>
      </c>
      <c r="B419" s="32" t="s">
        <v>946</v>
      </c>
      <c r="C419" s="23"/>
      <c r="D419" s="23">
        <v>2</v>
      </c>
      <c r="E419" s="21">
        <v>1</v>
      </c>
    </row>
    <row r="420" spans="1:5" s="13" customFormat="1" ht="11.55" customHeight="1" x14ac:dyDescent="0.25">
      <c r="A420" s="36" t="s">
        <v>27</v>
      </c>
      <c r="B420" s="32" t="s">
        <v>359</v>
      </c>
      <c r="C420" s="23">
        <v>34</v>
      </c>
      <c r="D420" s="23">
        <v>24</v>
      </c>
      <c r="E420" s="21">
        <v>1</v>
      </c>
    </row>
    <row r="421" spans="1:5" s="13" customFormat="1" ht="11.55" customHeight="1" x14ac:dyDescent="0.25">
      <c r="A421" s="36" t="s">
        <v>27</v>
      </c>
      <c r="B421" s="32" t="s">
        <v>362</v>
      </c>
      <c r="C421" s="21">
        <v>33</v>
      </c>
      <c r="D421" s="21">
        <v>26</v>
      </c>
      <c r="E421" s="21">
        <v>1</v>
      </c>
    </row>
    <row r="422" spans="1:5" s="13" customFormat="1" ht="11.55" customHeight="1" x14ac:dyDescent="0.25">
      <c r="A422" s="36" t="s">
        <v>31</v>
      </c>
      <c r="B422" s="32" t="s">
        <v>1056</v>
      </c>
      <c r="C422" s="23">
        <v>41</v>
      </c>
      <c r="D422" s="23">
        <v>20</v>
      </c>
      <c r="E422" s="21">
        <v>1</v>
      </c>
    </row>
    <row r="423" spans="1:5" s="13" customFormat="1" ht="11.55" customHeight="1" x14ac:dyDescent="0.25">
      <c r="A423" s="36" t="s">
        <v>31</v>
      </c>
      <c r="B423" s="32" t="s">
        <v>1055</v>
      </c>
      <c r="C423" s="21">
        <v>48</v>
      </c>
      <c r="D423" s="21">
        <v>30</v>
      </c>
      <c r="E423" s="21">
        <v>1</v>
      </c>
    </row>
    <row r="424" spans="1:5" s="13" customFormat="1" ht="11.55" customHeight="1" x14ac:dyDescent="0.25">
      <c r="A424" s="36" t="s">
        <v>31</v>
      </c>
      <c r="B424" s="32" t="s">
        <v>1057</v>
      </c>
      <c r="C424" s="21">
        <v>25</v>
      </c>
      <c r="D424" s="21">
        <v>18</v>
      </c>
      <c r="E424" s="21">
        <v>1</v>
      </c>
    </row>
    <row r="425" spans="1:5" s="13" customFormat="1" ht="11.55" customHeight="1" x14ac:dyDescent="0.25">
      <c r="A425" s="36" t="s">
        <v>32</v>
      </c>
      <c r="B425" s="32" t="s">
        <v>375</v>
      </c>
      <c r="C425" s="21">
        <v>3</v>
      </c>
      <c r="D425" s="21">
        <v>8</v>
      </c>
      <c r="E425" s="21">
        <v>1</v>
      </c>
    </row>
    <row r="426" spans="1:5" s="13" customFormat="1" ht="11.55" customHeight="1" x14ac:dyDescent="0.25">
      <c r="A426" s="36" t="s">
        <v>32</v>
      </c>
      <c r="B426" s="32" t="s">
        <v>378</v>
      </c>
      <c r="C426" s="21">
        <v>2</v>
      </c>
      <c r="D426" s="21">
        <v>2</v>
      </c>
      <c r="E426" s="21">
        <v>1</v>
      </c>
    </row>
    <row r="427" spans="1:5" s="13" customFormat="1" ht="11.55" customHeight="1" x14ac:dyDescent="0.25">
      <c r="A427" s="36" t="s">
        <v>34</v>
      </c>
      <c r="B427" s="32" t="s">
        <v>1035</v>
      </c>
      <c r="C427" s="21"/>
      <c r="D427" s="21"/>
      <c r="E427" s="21">
        <v>1</v>
      </c>
    </row>
    <row r="428" spans="1:5" s="13" customFormat="1" ht="11.55" customHeight="1" x14ac:dyDescent="0.25">
      <c r="A428" s="36" t="s">
        <v>36</v>
      </c>
      <c r="B428" s="32">
        <v>2</v>
      </c>
      <c r="C428" s="21">
        <v>92</v>
      </c>
      <c r="D428" s="21">
        <v>93</v>
      </c>
      <c r="E428" s="21">
        <v>1</v>
      </c>
    </row>
    <row r="429" spans="1:5" s="13" customFormat="1" ht="11.55" customHeight="1" x14ac:dyDescent="0.25">
      <c r="A429" s="36" t="s">
        <v>36</v>
      </c>
      <c r="B429" s="61" t="s">
        <v>396</v>
      </c>
      <c r="C429" s="23">
        <v>199</v>
      </c>
      <c r="D429" s="23">
        <v>193</v>
      </c>
      <c r="E429" s="21">
        <v>1</v>
      </c>
    </row>
    <row r="430" spans="1:5" s="13" customFormat="1" ht="11.55" customHeight="1" x14ac:dyDescent="0.25">
      <c r="A430" s="36" t="s">
        <v>37</v>
      </c>
      <c r="B430" s="32" t="s">
        <v>998</v>
      </c>
      <c r="C430" s="23">
        <v>3</v>
      </c>
      <c r="D430" s="23">
        <v>2</v>
      </c>
      <c r="E430" s="21">
        <v>1</v>
      </c>
    </row>
    <row r="431" spans="1:5" s="13" customFormat="1" ht="11.55" customHeight="1" x14ac:dyDescent="0.25">
      <c r="A431" s="36" t="s">
        <v>38</v>
      </c>
      <c r="B431" s="32" t="s">
        <v>1039</v>
      </c>
      <c r="C431" s="23">
        <v>27</v>
      </c>
      <c r="D431" s="23">
        <v>36</v>
      </c>
      <c r="E431" s="21">
        <v>1</v>
      </c>
    </row>
    <row r="432" spans="1:5" s="13" customFormat="1" ht="11.55" customHeight="1" x14ac:dyDescent="0.25">
      <c r="A432" s="36" t="s">
        <v>38</v>
      </c>
      <c r="B432" s="32" t="s">
        <v>406</v>
      </c>
      <c r="C432" s="21">
        <v>3</v>
      </c>
      <c r="D432" s="21">
        <v>3</v>
      </c>
      <c r="E432" s="21">
        <v>1</v>
      </c>
    </row>
    <row r="433" spans="1:5" s="13" customFormat="1" ht="11.55" customHeight="1" x14ac:dyDescent="0.25">
      <c r="A433" s="36" t="s">
        <v>38</v>
      </c>
      <c r="B433" s="32" t="s">
        <v>1007</v>
      </c>
      <c r="C433" s="23"/>
      <c r="D433" s="23">
        <v>1</v>
      </c>
      <c r="E433" s="21">
        <v>1</v>
      </c>
    </row>
    <row r="434" spans="1:5" s="13" customFormat="1" ht="11.55" customHeight="1" x14ac:dyDescent="0.25">
      <c r="A434" s="36" t="s">
        <v>38</v>
      </c>
      <c r="B434" s="32" t="s">
        <v>477</v>
      </c>
      <c r="C434" s="21">
        <v>24</v>
      </c>
      <c r="D434" s="21">
        <v>7</v>
      </c>
      <c r="E434" s="21">
        <v>1</v>
      </c>
    </row>
    <row r="435" spans="1:5" s="13" customFormat="1" ht="11.55" customHeight="1" x14ac:dyDescent="0.25">
      <c r="A435" s="36" t="s">
        <v>38</v>
      </c>
      <c r="B435" s="32" t="s">
        <v>473</v>
      </c>
      <c r="C435" s="23"/>
      <c r="D435" s="23">
        <v>9</v>
      </c>
      <c r="E435" s="21">
        <v>1</v>
      </c>
    </row>
    <row r="436" spans="1:5" s="13" customFormat="1" ht="11.55" customHeight="1" x14ac:dyDescent="0.25">
      <c r="A436" s="36" t="s">
        <v>38</v>
      </c>
      <c r="B436" s="32" t="s">
        <v>1271</v>
      </c>
      <c r="C436" s="23">
        <v>21</v>
      </c>
      <c r="D436" s="23">
        <v>41</v>
      </c>
      <c r="E436" s="21">
        <v>1</v>
      </c>
    </row>
    <row r="437" spans="1:5" s="13" customFormat="1" ht="11.55" customHeight="1" x14ac:dyDescent="0.25">
      <c r="A437" s="36" t="s">
        <v>38</v>
      </c>
      <c r="B437" s="32" t="s">
        <v>1026</v>
      </c>
      <c r="C437" s="21">
        <v>18</v>
      </c>
      <c r="D437" s="21">
        <v>15</v>
      </c>
      <c r="E437" s="21">
        <v>1</v>
      </c>
    </row>
    <row r="438" spans="1:5" s="13" customFormat="1" ht="11.55" customHeight="1" x14ac:dyDescent="0.25">
      <c r="A438" s="36" t="s">
        <v>38</v>
      </c>
      <c r="B438" s="32" t="s">
        <v>1266</v>
      </c>
      <c r="C438" s="23">
        <v>58</v>
      </c>
      <c r="D438" s="23">
        <v>80</v>
      </c>
      <c r="E438" s="21">
        <v>1</v>
      </c>
    </row>
    <row r="439" spans="1:5" s="13" customFormat="1" ht="11.55" customHeight="1" x14ac:dyDescent="0.25">
      <c r="A439" s="36" t="s">
        <v>38</v>
      </c>
      <c r="B439" s="61" t="s">
        <v>1327</v>
      </c>
      <c r="C439" s="21">
        <v>4</v>
      </c>
      <c r="D439" s="29">
        <v>2</v>
      </c>
      <c r="E439" s="21">
        <v>1</v>
      </c>
    </row>
    <row r="440" spans="1:5" s="13" customFormat="1" ht="11.55" customHeight="1" x14ac:dyDescent="0.25">
      <c r="A440" s="36" t="s">
        <v>38</v>
      </c>
      <c r="B440" s="32" t="s">
        <v>442</v>
      </c>
      <c r="C440" s="23">
        <v>18</v>
      </c>
      <c r="D440" s="23">
        <v>13</v>
      </c>
      <c r="E440" s="21">
        <v>1</v>
      </c>
    </row>
    <row r="441" spans="1:5" s="13" customFormat="1" ht="11.55" customHeight="1" x14ac:dyDescent="0.25">
      <c r="A441" s="36" t="s">
        <v>38</v>
      </c>
      <c r="B441" s="32" t="s">
        <v>1020</v>
      </c>
      <c r="C441" s="21">
        <v>12</v>
      </c>
      <c r="D441" s="21">
        <v>16</v>
      </c>
      <c r="E441" s="21">
        <v>1</v>
      </c>
    </row>
    <row r="442" spans="1:5" s="13" customFormat="1" ht="11.55" customHeight="1" x14ac:dyDescent="0.25">
      <c r="A442" s="36" t="s">
        <v>38</v>
      </c>
      <c r="B442" s="48" t="s">
        <v>1034</v>
      </c>
      <c r="C442" s="21">
        <v>3</v>
      </c>
      <c r="D442" s="21">
        <v>9</v>
      </c>
      <c r="E442" s="21">
        <v>1</v>
      </c>
    </row>
    <row r="443" spans="1:5" s="13" customFormat="1" ht="11.55" customHeight="1" x14ac:dyDescent="0.25">
      <c r="A443" s="36" t="s">
        <v>38</v>
      </c>
      <c r="B443" s="32" t="s">
        <v>1277</v>
      </c>
      <c r="C443" s="21">
        <v>2</v>
      </c>
      <c r="D443" s="21">
        <v>23</v>
      </c>
      <c r="E443" s="21">
        <v>1</v>
      </c>
    </row>
    <row r="444" spans="1:5" s="13" customFormat="1" ht="11.55" customHeight="1" x14ac:dyDescent="0.25">
      <c r="A444" s="36" t="s">
        <v>38</v>
      </c>
      <c r="B444" s="32" t="s">
        <v>1027</v>
      </c>
      <c r="C444" s="23"/>
      <c r="D444" s="23"/>
      <c r="E444" s="21">
        <v>1</v>
      </c>
    </row>
    <row r="445" spans="1:5" s="13" customFormat="1" ht="11.55" customHeight="1" x14ac:dyDescent="0.25">
      <c r="A445" s="36" t="s">
        <v>38</v>
      </c>
      <c r="B445" s="32" t="s">
        <v>1302</v>
      </c>
      <c r="C445" s="23">
        <v>9</v>
      </c>
      <c r="D445" s="23">
        <v>16</v>
      </c>
      <c r="E445" s="21">
        <v>1</v>
      </c>
    </row>
    <row r="446" spans="1:5" s="13" customFormat="1" ht="11.55" customHeight="1" x14ac:dyDescent="0.25">
      <c r="A446" s="36" t="s">
        <v>38</v>
      </c>
      <c r="B446" s="32" t="s">
        <v>890</v>
      </c>
      <c r="C446" s="21"/>
      <c r="D446" s="21">
        <v>2</v>
      </c>
      <c r="E446" s="21">
        <v>1</v>
      </c>
    </row>
    <row r="447" spans="1:5" s="13" customFormat="1" ht="11.55" customHeight="1" x14ac:dyDescent="0.25">
      <c r="A447" s="36" t="s">
        <v>38</v>
      </c>
      <c r="B447" s="32" t="s">
        <v>1320</v>
      </c>
      <c r="C447" s="21"/>
      <c r="D447" s="21">
        <v>8</v>
      </c>
      <c r="E447" s="21">
        <v>1</v>
      </c>
    </row>
    <row r="448" spans="1:5" s="13" customFormat="1" ht="11.55" customHeight="1" x14ac:dyDescent="0.25">
      <c r="A448" s="36" t="s">
        <v>38</v>
      </c>
      <c r="B448" s="32" t="s">
        <v>1333</v>
      </c>
      <c r="C448" s="23"/>
      <c r="D448" s="23"/>
      <c r="E448" s="21">
        <v>1</v>
      </c>
    </row>
    <row r="449" spans="1:5" s="13" customFormat="1" ht="11.55" customHeight="1" x14ac:dyDescent="0.25">
      <c r="A449" s="36" t="s">
        <v>38</v>
      </c>
      <c r="B449" s="32" t="s">
        <v>1334</v>
      </c>
      <c r="C449" s="23"/>
      <c r="D449" s="23"/>
      <c r="E449" s="21">
        <v>1</v>
      </c>
    </row>
    <row r="450" spans="1:5" s="13" customFormat="1" ht="11.55" customHeight="1" x14ac:dyDescent="0.25">
      <c r="A450" s="36" t="s">
        <v>38</v>
      </c>
      <c r="B450" s="32" t="s">
        <v>1029</v>
      </c>
      <c r="C450" s="21">
        <v>3</v>
      </c>
      <c r="D450" s="21">
        <v>8</v>
      </c>
      <c r="E450" s="21">
        <v>1</v>
      </c>
    </row>
    <row r="451" spans="1:5" s="13" customFormat="1" ht="11.55" customHeight="1" x14ac:dyDescent="0.25">
      <c r="A451" s="36" t="s">
        <v>41</v>
      </c>
      <c r="B451" s="32" t="s">
        <v>898</v>
      </c>
      <c r="C451" s="21"/>
      <c r="D451" s="21">
        <v>3</v>
      </c>
      <c r="E451" s="21">
        <v>1</v>
      </c>
    </row>
    <row r="452" spans="1:5" s="13" customFormat="1" ht="11.55" customHeight="1" x14ac:dyDescent="0.25">
      <c r="A452" s="36" t="s">
        <v>41</v>
      </c>
      <c r="B452" s="32" t="s">
        <v>485</v>
      </c>
      <c r="C452" s="23"/>
      <c r="D452" s="23">
        <v>20</v>
      </c>
      <c r="E452" s="21">
        <v>1</v>
      </c>
    </row>
    <row r="453" spans="1:5" s="13" customFormat="1" ht="11.55" customHeight="1" x14ac:dyDescent="0.25">
      <c r="A453" s="36" t="s">
        <v>42</v>
      </c>
      <c r="B453" s="32" t="s">
        <v>509</v>
      </c>
      <c r="C453" s="23">
        <v>29</v>
      </c>
      <c r="D453" s="23">
        <v>37</v>
      </c>
      <c r="E453" s="21">
        <v>1</v>
      </c>
    </row>
    <row r="454" spans="1:5" s="13" customFormat="1" ht="11.55" customHeight="1" x14ac:dyDescent="0.25">
      <c r="A454" s="36" t="s">
        <v>44</v>
      </c>
      <c r="B454" s="32" t="s">
        <v>954</v>
      </c>
      <c r="C454" s="21"/>
      <c r="D454" s="21">
        <v>3</v>
      </c>
      <c r="E454" s="21">
        <v>1</v>
      </c>
    </row>
    <row r="455" spans="1:5" s="13" customFormat="1" ht="11.55" customHeight="1" x14ac:dyDescent="0.25">
      <c r="A455" s="36" t="s">
        <v>44</v>
      </c>
      <c r="B455" s="32" t="s">
        <v>522</v>
      </c>
      <c r="C455" s="21">
        <v>6</v>
      </c>
      <c r="D455" s="21">
        <v>4</v>
      </c>
      <c r="E455" s="21">
        <v>1</v>
      </c>
    </row>
    <row r="456" spans="1:5" s="13" customFormat="1" ht="11.55" customHeight="1" x14ac:dyDescent="0.25">
      <c r="A456" s="36" t="s">
        <v>45</v>
      </c>
      <c r="B456" s="32" t="s">
        <v>1030</v>
      </c>
      <c r="C456" s="23"/>
      <c r="D456" s="23"/>
      <c r="E456" s="21">
        <v>1</v>
      </c>
    </row>
    <row r="457" spans="1:5" s="13" customFormat="1" ht="11.55" customHeight="1" x14ac:dyDescent="0.25">
      <c r="A457" s="36" t="s">
        <v>47</v>
      </c>
      <c r="B457" s="32">
        <v>108</v>
      </c>
      <c r="C457" s="21">
        <v>76</v>
      </c>
      <c r="D457" s="21">
        <v>107</v>
      </c>
      <c r="E457" s="21">
        <v>1</v>
      </c>
    </row>
    <row r="458" spans="1:5" s="13" customFormat="1" ht="11.55" customHeight="1" x14ac:dyDescent="0.25">
      <c r="A458" s="36" t="s">
        <v>47</v>
      </c>
      <c r="B458" s="32" t="s">
        <v>218</v>
      </c>
      <c r="C458" s="23">
        <v>2</v>
      </c>
      <c r="D458" s="23">
        <v>1</v>
      </c>
      <c r="E458" s="21">
        <v>1</v>
      </c>
    </row>
    <row r="459" spans="1:5" s="13" customFormat="1" ht="11.55" customHeight="1" x14ac:dyDescent="0.25">
      <c r="A459" s="36" t="s">
        <v>47</v>
      </c>
      <c r="B459" s="32" t="s">
        <v>252</v>
      </c>
      <c r="C459" s="21"/>
      <c r="D459" s="21"/>
      <c r="E459" s="21">
        <v>1</v>
      </c>
    </row>
    <row r="460" spans="1:5" s="13" customFormat="1" ht="11.55" customHeight="1" x14ac:dyDescent="0.25">
      <c r="A460" s="36" t="s">
        <v>48</v>
      </c>
      <c r="B460" s="32" t="s">
        <v>568</v>
      </c>
      <c r="C460" s="23">
        <v>11</v>
      </c>
      <c r="D460" s="23">
        <v>6</v>
      </c>
      <c r="E460" s="21">
        <v>1</v>
      </c>
    </row>
    <row r="461" spans="1:5" s="13" customFormat="1" ht="11.55" customHeight="1" x14ac:dyDescent="0.25">
      <c r="A461" s="36" t="s">
        <v>48</v>
      </c>
      <c r="B461" s="32" t="s">
        <v>587</v>
      </c>
      <c r="C461" s="21">
        <v>32</v>
      </c>
      <c r="D461" s="23">
        <v>38</v>
      </c>
      <c r="E461" s="21">
        <v>1</v>
      </c>
    </row>
    <row r="462" spans="1:5" s="13" customFormat="1" ht="11.55" customHeight="1" x14ac:dyDescent="0.25">
      <c r="A462" s="36" t="s">
        <v>48</v>
      </c>
      <c r="B462" s="32" t="s">
        <v>595</v>
      </c>
      <c r="C462" s="23">
        <v>26</v>
      </c>
      <c r="D462" s="23">
        <v>23</v>
      </c>
      <c r="E462" s="21">
        <v>1</v>
      </c>
    </row>
    <row r="463" spans="1:5" s="13" customFormat="1" ht="11.55" customHeight="1" x14ac:dyDescent="0.25">
      <c r="A463" s="36" t="s">
        <v>48</v>
      </c>
      <c r="B463" s="32" t="s">
        <v>598</v>
      </c>
      <c r="C463" s="21">
        <v>2</v>
      </c>
      <c r="D463" s="21">
        <v>26</v>
      </c>
      <c r="E463" s="21">
        <v>1</v>
      </c>
    </row>
    <row r="464" spans="1:5" s="13" customFormat="1" ht="11.55" customHeight="1" x14ac:dyDescent="0.25">
      <c r="A464" s="36" t="s">
        <v>48</v>
      </c>
      <c r="B464" s="32" t="s">
        <v>1022</v>
      </c>
      <c r="C464" s="21"/>
      <c r="D464" s="21"/>
      <c r="E464" s="21">
        <v>1</v>
      </c>
    </row>
    <row r="465" spans="1:5" s="13" customFormat="1" ht="11.55" customHeight="1" x14ac:dyDescent="0.25">
      <c r="A465" s="36" t="s">
        <v>48</v>
      </c>
      <c r="B465" s="32" t="s">
        <v>1040</v>
      </c>
      <c r="C465" s="23"/>
      <c r="D465" s="23"/>
      <c r="E465" s="21">
        <v>1</v>
      </c>
    </row>
    <row r="466" spans="1:5" s="13" customFormat="1" ht="11.55" customHeight="1" x14ac:dyDescent="0.25">
      <c r="A466" s="36" t="s">
        <v>49</v>
      </c>
      <c r="B466" s="32" t="s">
        <v>603</v>
      </c>
      <c r="C466" s="23">
        <v>109</v>
      </c>
      <c r="D466" s="23">
        <v>93</v>
      </c>
      <c r="E466" s="21">
        <v>1</v>
      </c>
    </row>
    <row r="467" spans="1:5" s="13" customFormat="1" ht="11.55" customHeight="1" x14ac:dyDescent="0.25">
      <c r="A467" s="36" t="s">
        <v>52</v>
      </c>
      <c r="B467" s="32" t="s">
        <v>883</v>
      </c>
      <c r="C467" s="21"/>
      <c r="D467" s="21"/>
      <c r="E467" s="21">
        <v>1</v>
      </c>
    </row>
    <row r="468" spans="1:5" s="13" customFormat="1" ht="11.55" customHeight="1" x14ac:dyDescent="0.25">
      <c r="A468" s="36" t="s">
        <v>53</v>
      </c>
      <c r="B468" s="32" t="s">
        <v>641</v>
      </c>
      <c r="C468" s="21"/>
      <c r="D468" s="21">
        <v>21</v>
      </c>
      <c r="E468" s="21">
        <v>1</v>
      </c>
    </row>
    <row r="469" spans="1:5" s="13" customFormat="1" ht="11.55" customHeight="1" x14ac:dyDescent="0.25">
      <c r="A469" s="36" t="s">
        <v>53</v>
      </c>
      <c r="B469" s="32" t="s">
        <v>642</v>
      </c>
      <c r="C469" s="23">
        <v>5</v>
      </c>
      <c r="D469" s="23">
        <v>26</v>
      </c>
      <c r="E469" s="21">
        <v>1</v>
      </c>
    </row>
    <row r="470" spans="1:5" s="13" customFormat="1" ht="11.55" customHeight="1" x14ac:dyDescent="0.25">
      <c r="A470" s="36" t="s">
        <v>53</v>
      </c>
      <c r="B470" s="32" t="s">
        <v>999</v>
      </c>
      <c r="C470" s="21"/>
      <c r="D470" s="21">
        <v>31</v>
      </c>
      <c r="E470" s="21">
        <v>1</v>
      </c>
    </row>
    <row r="471" spans="1:5" s="13" customFormat="1" ht="11.55" customHeight="1" x14ac:dyDescent="0.25">
      <c r="A471" s="36" t="s">
        <v>56</v>
      </c>
      <c r="B471" s="32" t="s">
        <v>664</v>
      </c>
      <c r="C471" s="21">
        <v>17</v>
      </c>
      <c r="D471" s="21">
        <v>9</v>
      </c>
      <c r="E471" s="21">
        <v>1</v>
      </c>
    </row>
    <row r="472" spans="1:5" s="13" customFormat="1" ht="11.55" customHeight="1" x14ac:dyDescent="0.25">
      <c r="A472" s="36" t="s">
        <v>57</v>
      </c>
      <c r="B472" s="32" t="s">
        <v>673</v>
      </c>
      <c r="C472" s="21">
        <v>26</v>
      </c>
      <c r="D472" s="21">
        <v>34</v>
      </c>
      <c r="E472" s="21">
        <v>1</v>
      </c>
    </row>
    <row r="473" spans="1:5" s="13" customFormat="1" ht="11.55" customHeight="1" x14ac:dyDescent="0.25">
      <c r="A473" s="36" t="s">
        <v>58</v>
      </c>
      <c r="B473" s="32" t="s">
        <v>681</v>
      </c>
      <c r="C473" s="23">
        <v>144</v>
      </c>
      <c r="D473" s="23">
        <v>148</v>
      </c>
      <c r="E473" s="21">
        <v>1</v>
      </c>
    </row>
    <row r="474" spans="1:5" s="13" customFormat="1" ht="11.55" customHeight="1" x14ac:dyDescent="0.25">
      <c r="A474" s="36" t="s">
        <v>58</v>
      </c>
      <c r="B474" s="32" t="s">
        <v>682</v>
      </c>
      <c r="C474" s="23">
        <v>37</v>
      </c>
      <c r="D474" s="23">
        <v>18</v>
      </c>
      <c r="E474" s="21">
        <v>1</v>
      </c>
    </row>
    <row r="475" spans="1:5" s="13" customFormat="1" ht="11.55" customHeight="1" x14ac:dyDescent="0.25">
      <c r="A475" s="36" t="s">
        <v>60</v>
      </c>
      <c r="B475" s="32" t="s">
        <v>710</v>
      </c>
      <c r="C475" s="21">
        <v>15</v>
      </c>
      <c r="D475" s="21">
        <v>18</v>
      </c>
      <c r="E475" s="21">
        <v>1</v>
      </c>
    </row>
    <row r="476" spans="1:5" s="13" customFormat="1" ht="11.55" customHeight="1" x14ac:dyDescent="0.25">
      <c r="A476" s="36" t="s">
        <v>60</v>
      </c>
      <c r="B476" s="32" t="s">
        <v>711</v>
      </c>
      <c r="C476" s="21">
        <v>39</v>
      </c>
      <c r="D476" s="21">
        <v>21</v>
      </c>
      <c r="E476" s="21">
        <v>1</v>
      </c>
    </row>
    <row r="477" spans="1:5" s="13" customFormat="1" ht="11.55" customHeight="1" x14ac:dyDescent="0.25">
      <c r="A477" s="36" t="s">
        <v>60</v>
      </c>
      <c r="B477" s="32" t="s">
        <v>712</v>
      </c>
      <c r="C477" s="21">
        <v>5</v>
      </c>
      <c r="D477" s="21">
        <v>5</v>
      </c>
      <c r="E477" s="21">
        <v>1</v>
      </c>
    </row>
    <row r="478" spans="1:5" s="13" customFormat="1" ht="11.55" customHeight="1" x14ac:dyDescent="0.25">
      <c r="A478" s="36" t="s">
        <v>60</v>
      </c>
      <c r="B478" s="32" t="s">
        <v>716</v>
      </c>
      <c r="C478" s="21"/>
      <c r="D478" s="21">
        <v>8</v>
      </c>
      <c r="E478" s="21">
        <v>1</v>
      </c>
    </row>
    <row r="479" spans="1:5" s="13" customFormat="1" ht="11.55" customHeight="1" x14ac:dyDescent="0.25">
      <c r="A479" s="36" t="s">
        <v>60</v>
      </c>
      <c r="B479" s="32" t="s">
        <v>720</v>
      </c>
      <c r="C479" s="21">
        <v>120</v>
      </c>
      <c r="D479" s="21">
        <v>53</v>
      </c>
      <c r="E479" s="21">
        <v>1</v>
      </c>
    </row>
    <row r="480" spans="1:5" s="13" customFormat="1" ht="11.55" customHeight="1" x14ac:dyDescent="0.25">
      <c r="A480" s="36" t="s">
        <v>60</v>
      </c>
      <c r="B480" s="32" t="s">
        <v>721</v>
      </c>
      <c r="C480" s="23"/>
      <c r="D480" s="23">
        <v>3</v>
      </c>
      <c r="E480" s="21">
        <v>1</v>
      </c>
    </row>
    <row r="481" spans="1:5" s="13" customFormat="1" ht="11.55" customHeight="1" x14ac:dyDescent="0.25">
      <c r="A481" s="36" t="s">
        <v>0</v>
      </c>
      <c r="B481" s="32" t="s">
        <v>94</v>
      </c>
      <c r="C481" s="21">
        <v>2</v>
      </c>
      <c r="D481" s="21">
        <v>3</v>
      </c>
      <c r="E481" s="21"/>
    </row>
    <row r="482" spans="1:5" s="13" customFormat="1" ht="11.55" customHeight="1" x14ac:dyDescent="0.25">
      <c r="A482" s="36" t="s">
        <v>0</v>
      </c>
      <c r="B482" s="32" t="s">
        <v>95</v>
      </c>
      <c r="C482" s="23">
        <v>12</v>
      </c>
      <c r="D482" s="23">
        <v>1</v>
      </c>
      <c r="E482" s="21"/>
    </row>
    <row r="483" spans="1:5" s="13" customFormat="1" ht="11.55" customHeight="1" x14ac:dyDescent="0.25">
      <c r="A483" s="36" t="s">
        <v>0</v>
      </c>
      <c r="B483" s="32" t="s">
        <v>96</v>
      </c>
      <c r="C483" s="21">
        <v>11</v>
      </c>
      <c r="D483" s="21"/>
      <c r="E483" s="21"/>
    </row>
    <row r="484" spans="1:5" s="13" customFormat="1" ht="11.55" customHeight="1" x14ac:dyDescent="0.25">
      <c r="A484" s="36" t="s">
        <v>0</v>
      </c>
      <c r="B484" s="32" t="s">
        <v>98</v>
      </c>
      <c r="C484" s="23"/>
      <c r="D484" s="23">
        <v>1</v>
      </c>
      <c r="E484" s="21"/>
    </row>
    <row r="485" spans="1:5" s="13" customFormat="1" ht="11.55" customHeight="1" x14ac:dyDescent="0.25">
      <c r="A485" s="36" t="s">
        <v>0</v>
      </c>
      <c r="B485" s="32" t="s">
        <v>100</v>
      </c>
      <c r="C485" s="23">
        <v>6</v>
      </c>
      <c r="D485" s="23"/>
      <c r="E485" s="21"/>
    </row>
    <row r="486" spans="1:5" s="13" customFormat="1" ht="11.55" customHeight="1" x14ac:dyDescent="0.25">
      <c r="A486" s="36" t="s">
        <v>1</v>
      </c>
      <c r="B486" s="61" t="s">
        <v>102</v>
      </c>
      <c r="C486" s="21">
        <v>2</v>
      </c>
      <c r="D486" s="21">
        <v>2</v>
      </c>
      <c r="E486" s="21"/>
    </row>
    <row r="487" spans="1:5" s="13" customFormat="1" ht="11.55" customHeight="1" x14ac:dyDescent="0.25">
      <c r="A487" s="36" t="s">
        <v>1</v>
      </c>
      <c r="B487" s="61" t="s">
        <v>103</v>
      </c>
      <c r="C487" s="23"/>
      <c r="D487" s="23">
        <v>1</v>
      </c>
      <c r="E487" s="21"/>
    </row>
    <row r="488" spans="1:5" s="13" customFormat="1" ht="11.55" customHeight="1" x14ac:dyDescent="0.25">
      <c r="A488" s="36" t="s">
        <v>1</v>
      </c>
      <c r="B488" s="61" t="s">
        <v>105</v>
      </c>
      <c r="C488" s="21">
        <v>1</v>
      </c>
      <c r="D488" s="21">
        <v>1</v>
      </c>
      <c r="E488" s="21"/>
    </row>
    <row r="489" spans="1:5" s="13" customFormat="1" ht="11.55" customHeight="1" x14ac:dyDescent="0.25">
      <c r="A489" s="36" t="s">
        <v>1</v>
      </c>
      <c r="B489" s="32" t="s">
        <v>106</v>
      </c>
      <c r="C489" s="21">
        <v>2</v>
      </c>
      <c r="D489" s="21"/>
      <c r="E489" s="21"/>
    </row>
    <row r="490" spans="1:5" s="13" customFormat="1" ht="11.55" customHeight="1" x14ac:dyDescent="0.25">
      <c r="A490" s="36" t="s">
        <v>1</v>
      </c>
      <c r="B490" s="61" t="s">
        <v>107</v>
      </c>
      <c r="C490" s="23"/>
      <c r="D490" s="23">
        <v>1</v>
      </c>
      <c r="E490" s="21"/>
    </row>
    <row r="491" spans="1:5" s="13" customFormat="1" ht="11.55" customHeight="1" x14ac:dyDescent="0.25">
      <c r="A491" s="36" t="s">
        <v>1</v>
      </c>
      <c r="B491" s="32" t="s">
        <v>993</v>
      </c>
      <c r="C491" s="21">
        <v>3</v>
      </c>
      <c r="D491" s="21">
        <v>1</v>
      </c>
      <c r="E491" s="21"/>
    </row>
    <row r="492" spans="1:5" s="13" customFormat="1" ht="11.55" customHeight="1" x14ac:dyDescent="0.25">
      <c r="A492" s="36" t="s">
        <v>1</v>
      </c>
      <c r="B492" s="32" t="s">
        <v>977</v>
      </c>
      <c r="C492" s="23"/>
      <c r="D492" s="23">
        <v>1</v>
      </c>
      <c r="E492" s="21"/>
    </row>
    <row r="493" spans="1:5" s="13" customFormat="1" ht="11.55" customHeight="1" x14ac:dyDescent="0.25">
      <c r="A493" s="36" t="s">
        <v>3</v>
      </c>
      <c r="B493" s="32" t="s">
        <v>109</v>
      </c>
      <c r="C493" s="21">
        <v>11</v>
      </c>
      <c r="D493" s="21">
        <v>6</v>
      </c>
      <c r="E493" s="21"/>
    </row>
    <row r="494" spans="1:5" s="13" customFormat="1" ht="11.55" customHeight="1" x14ac:dyDescent="0.25">
      <c r="A494" s="36" t="s">
        <v>3</v>
      </c>
      <c r="B494" s="48" t="s">
        <v>110</v>
      </c>
      <c r="C494" s="21">
        <v>1</v>
      </c>
      <c r="D494" s="21">
        <v>1</v>
      </c>
      <c r="E494" s="21"/>
    </row>
    <row r="495" spans="1:5" s="13" customFormat="1" ht="11.55" customHeight="1" x14ac:dyDescent="0.25">
      <c r="A495" s="36" t="s">
        <v>3</v>
      </c>
      <c r="B495" s="32" t="s">
        <v>111</v>
      </c>
      <c r="C495" s="21">
        <v>7</v>
      </c>
      <c r="D495" s="21">
        <v>7</v>
      </c>
      <c r="E495" s="21"/>
    </row>
    <row r="496" spans="1:5" s="13" customFormat="1" ht="11.55" customHeight="1" x14ac:dyDescent="0.25">
      <c r="A496" s="36" t="s">
        <v>3</v>
      </c>
      <c r="B496" s="32" t="s">
        <v>112</v>
      </c>
      <c r="C496" s="23">
        <v>1</v>
      </c>
      <c r="D496" s="23"/>
      <c r="E496" s="21"/>
    </row>
    <row r="497" spans="1:5" s="13" customFormat="1" ht="11.55" customHeight="1" x14ac:dyDescent="0.25">
      <c r="A497" s="36" t="s">
        <v>3</v>
      </c>
      <c r="B497" s="32" t="s">
        <v>113</v>
      </c>
      <c r="C497" s="23"/>
      <c r="D497" s="23">
        <v>3</v>
      </c>
      <c r="E497" s="21"/>
    </row>
    <row r="498" spans="1:5" s="13" customFormat="1" ht="11.55" customHeight="1" x14ac:dyDescent="0.25">
      <c r="A498" s="36" t="s">
        <v>3</v>
      </c>
      <c r="B498" s="32" t="s">
        <v>114</v>
      </c>
      <c r="C498" s="21"/>
      <c r="D498" s="21">
        <v>2</v>
      </c>
      <c r="E498" s="21"/>
    </row>
    <row r="499" spans="1:5" s="13" customFormat="1" ht="11.55" customHeight="1" x14ac:dyDescent="0.25">
      <c r="A499" s="36" t="s">
        <v>3</v>
      </c>
      <c r="B499" s="32" t="s">
        <v>115</v>
      </c>
      <c r="C499" s="23">
        <v>3</v>
      </c>
      <c r="D499" s="23"/>
      <c r="E499" s="21"/>
    </row>
    <row r="500" spans="1:5" s="13" customFormat="1" ht="11.55" customHeight="1" x14ac:dyDescent="0.25">
      <c r="A500" s="36" t="s">
        <v>3</v>
      </c>
      <c r="B500" s="32" t="s">
        <v>116</v>
      </c>
      <c r="C500" s="21">
        <v>1</v>
      </c>
      <c r="D500" s="21"/>
      <c r="E500" s="21"/>
    </row>
    <row r="501" spans="1:5" s="13" customFormat="1" ht="11.55" customHeight="1" x14ac:dyDescent="0.25">
      <c r="A501" s="36" t="s">
        <v>3</v>
      </c>
      <c r="B501" s="32" t="s">
        <v>117</v>
      </c>
      <c r="C501" s="23">
        <v>2</v>
      </c>
      <c r="D501" s="23">
        <v>2</v>
      </c>
      <c r="E501" s="21"/>
    </row>
    <row r="502" spans="1:5" s="13" customFormat="1" ht="11.55" customHeight="1" x14ac:dyDescent="0.25">
      <c r="A502" s="36" t="s">
        <v>3</v>
      </c>
      <c r="B502" s="32" t="s">
        <v>118</v>
      </c>
      <c r="C502" s="23">
        <v>1</v>
      </c>
      <c r="D502" s="23">
        <v>1</v>
      </c>
      <c r="E502" s="21"/>
    </row>
    <row r="503" spans="1:5" s="13" customFormat="1" ht="11.55" customHeight="1" x14ac:dyDescent="0.25">
      <c r="A503" s="36" t="s">
        <v>3</v>
      </c>
      <c r="B503" s="32" t="s">
        <v>119</v>
      </c>
      <c r="C503" s="21"/>
      <c r="D503" s="21">
        <v>2</v>
      </c>
      <c r="E503" s="21"/>
    </row>
    <row r="504" spans="1:5" s="13" customFormat="1" ht="11.55" customHeight="1" x14ac:dyDescent="0.25">
      <c r="A504" s="36" t="s">
        <v>3</v>
      </c>
      <c r="B504" s="32" t="s">
        <v>120</v>
      </c>
      <c r="C504" s="23">
        <v>2</v>
      </c>
      <c r="D504" s="23">
        <v>1</v>
      </c>
      <c r="E504" s="21"/>
    </row>
    <row r="505" spans="1:5" s="13" customFormat="1" ht="11.55" customHeight="1" x14ac:dyDescent="0.25">
      <c r="A505" s="36" t="s">
        <v>3</v>
      </c>
      <c r="B505" s="32" t="s">
        <v>122</v>
      </c>
      <c r="C505" s="23">
        <v>1</v>
      </c>
      <c r="D505" s="23">
        <v>1</v>
      </c>
      <c r="E505" s="21"/>
    </row>
    <row r="506" spans="1:5" s="13" customFormat="1" ht="11.55" customHeight="1" x14ac:dyDescent="0.25">
      <c r="A506" s="36" t="s">
        <v>4</v>
      </c>
      <c r="B506" s="32" t="s">
        <v>123</v>
      </c>
      <c r="C506" s="21">
        <v>5</v>
      </c>
      <c r="D506" s="21"/>
      <c r="E506" s="21"/>
    </row>
    <row r="507" spans="1:5" s="13" customFormat="1" ht="11.55" customHeight="1" x14ac:dyDescent="0.25">
      <c r="A507" s="36" t="s">
        <v>4</v>
      </c>
      <c r="B507" s="32" t="s">
        <v>125</v>
      </c>
      <c r="C507" s="21">
        <v>9</v>
      </c>
      <c r="D507" s="21">
        <v>2</v>
      </c>
      <c r="E507" s="21"/>
    </row>
    <row r="508" spans="1:5" s="13" customFormat="1" ht="11.55" customHeight="1" x14ac:dyDescent="0.25">
      <c r="A508" s="36" t="s">
        <v>4</v>
      </c>
      <c r="B508" s="32" t="s">
        <v>129</v>
      </c>
      <c r="C508" s="23">
        <v>4</v>
      </c>
      <c r="D508" s="23">
        <v>14</v>
      </c>
      <c r="E508" s="21"/>
    </row>
    <row r="509" spans="1:5" s="13" customFormat="1" ht="11.55" customHeight="1" x14ac:dyDescent="0.25">
      <c r="A509" s="36" t="s">
        <v>4</v>
      </c>
      <c r="B509" s="32" t="s">
        <v>130</v>
      </c>
      <c r="C509" s="21">
        <v>27</v>
      </c>
      <c r="D509" s="21">
        <v>16</v>
      </c>
      <c r="E509" s="21"/>
    </row>
    <row r="510" spans="1:5" s="13" customFormat="1" ht="11.55" customHeight="1" x14ac:dyDescent="0.25">
      <c r="A510" s="36" t="s">
        <v>4</v>
      </c>
      <c r="B510" s="32" t="s">
        <v>134</v>
      </c>
      <c r="C510" s="23">
        <v>1</v>
      </c>
      <c r="D510" s="23"/>
      <c r="E510" s="21"/>
    </row>
    <row r="511" spans="1:5" s="13" customFormat="1" ht="11.55" customHeight="1" x14ac:dyDescent="0.25">
      <c r="A511" s="36" t="s">
        <v>4</v>
      </c>
      <c r="B511" s="32" t="s">
        <v>135</v>
      </c>
      <c r="C511" s="21"/>
      <c r="D511" s="21">
        <v>1</v>
      </c>
      <c r="E511" s="21"/>
    </row>
    <row r="512" spans="1:5" s="13" customFormat="1" ht="11.55" customHeight="1" x14ac:dyDescent="0.25">
      <c r="A512" s="36" t="s">
        <v>4</v>
      </c>
      <c r="B512" s="32" t="s">
        <v>132</v>
      </c>
      <c r="C512" s="21"/>
      <c r="D512" s="21">
        <v>8</v>
      </c>
      <c r="E512" s="21"/>
    </row>
    <row r="513" spans="1:5" s="13" customFormat="1" ht="11.55" customHeight="1" x14ac:dyDescent="0.25">
      <c r="A513" s="36" t="s">
        <v>4</v>
      </c>
      <c r="B513" s="32" t="s">
        <v>138</v>
      </c>
      <c r="C513" s="21">
        <v>2</v>
      </c>
      <c r="D513" s="21">
        <v>3</v>
      </c>
      <c r="E513" s="21"/>
    </row>
    <row r="514" spans="1:5" s="13" customFormat="1" ht="11.55" customHeight="1" x14ac:dyDescent="0.25">
      <c r="A514" s="36" t="s">
        <v>4</v>
      </c>
      <c r="B514" s="32" t="s">
        <v>143</v>
      </c>
      <c r="C514" s="21">
        <v>24</v>
      </c>
      <c r="D514" s="21">
        <v>18</v>
      </c>
      <c r="E514" s="21"/>
    </row>
    <row r="515" spans="1:5" s="13" customFormat="1" ht="11.55" customHeight="1" x14ac:dyDescent="0.25">
      <c r="A515" s="36" t="s">
        <v>4</v>
      </c>
      <c r="B515" s="32" t="s">
        <v>150</v>
      </c>
      <c r="C515" s="21">
        <v>6</v>
      </c>
      <c r="D515" s="21"/>
      <c r="E515" s="21"/>
    </row>
    <row r="516" spans="1:5" s="13" customFormat="1" ht="11.55" customHeight="1" x14ac:dyDescent="0.25">
      <c r="A516" s="36" t="s">
        <v>4</v>
      </c>
      <c r="B516" s="32" t="s">
        <v>892</v>
      </c>
      <c r="C516" s="23">
        <v>3</v>
      </c>
      <c r="D516" s="23">
        <v>4</v>
      </c>
      <c r="E516" s="21"/>
    </row>
    <row r="517" spans="1:5" s="13" customFormat="1" ht="11.55" customHeight="1" x14ac:dyDescent="0.25">
      <c r="A517" s="36" t="s">
        <v>4</v>
      </c>
      <c r="B517" s="32" t="s">
        <v>152</v>
      </c>
      <c r="C517" s="21">
        <v>2</v>
      </c>
      <c r="D517" s="21">
        <v>1</v>
      </c>
      <c r="E517" s="21"/>
    </row>
    <row r="518" spans="1:5" s="13" customFormat="1" ht="11.55" customHeight="1" x14ac:dyDescent="0.25">
      <c r="A518" s="36" t="s">
        <v>4</v>
      </c>
      <c r="B518" s="32" t="s">
        <v>153</v>
      </c>
      <c r="C518" s="23">
        <v>31</v>
      </c>
      <c r="D518" s="23"/>
      <c r="E518" s="21"/>
    </row>
    <row r="519" spans="1:5" s="13" customFormat="1" ht="11.55" customHeight="1" x14ac:dyDescent="0.25">
      <c r="A519" s="36" t="s">
        <v>4</v>
      </c>
      <c r="B519" s="32" t="s">
        <v>158</v>
      </c>
      <c r="C519" s="23">
        <v>5</v>
      </c>
      <c r="D519" s="23"/>
      <c r="E519" s="21"/>
    </row>
    <row r="520" spans="1:5" s="13" customFormat="1" ht="11.55" customHeight="1" x14ac:dyDescent="0.25">
      <c r="A520" s="36" t="s">
        <v>4</v>
      </c>
      <c r="B520" s="32" t="s">
        <v>156</v>
      </c>
      <c r="C520" s="23">
        <v>41</v>
      </c>
      <c r="D520" s="23">
        <v>19</v>
      </c>
      <c r="E520" s="21"/>
    </row>
    <row r="521" spans="1:5" s="13" customFormat="1" ht="11.55" customHeight="1" x14ac:dyDescent="0.25">
      <c r="A521" s="36" t="s">
        <v>4</v>
      </c>
      <c r="B521" s="32" t="s">
        <v>893</v>
      </c>
      <c r="C521" s="23">
        <v>15</v>
      </c>
      <c r="D521" s="23">
        <v>3</v>
      </c>
      <c r="E521" s="21"/>
    </row>
    <row r="522" spans="1:5" s="13" customFormat="1" ht="11.55" customHeight="1" x14ac:dyDescent="0.25">
      <c r="A522" s="36" t="s">
        <v>4</v>
      </c>
      <c r="B522" s="32" t="s">
        <v>157</v>
      </c>
      <c r="C522" s="23"/>
      <c r="D522" s="23">
        <v>6</v>
      </c>
      <c r="E522" s="21"/>
    </row>
    <row r="523" spans="1:5" s="13" customFormat="1" ht="11.55" customHeight="1" x14ac:dyDescent="0.25">
      <c r="A523" s="36" t="s">
        <v>4</v>
      </c>
      <c r="B523" s="32" t="s">
        <v>161</v>
      </c>
      <c r="C523" s="23">
        <v>2</v>
      </c>
      <c r="D523" s="23"/>
      <c r="E523" s="21"/>
    </row>
    <row r="524" spans="1:5" s="13" customFormat="1" ht="11.55" customHeight="1" x14ac:dyDescent="0.25">
      <c r="A524" s="36" t="s">
        <v>4</v>
      </c>
      <c r="B524" s="32" t="s">
        <v>162</v>
      </c>
      <c r="C524" s="23">
        <v>7</v>
      </c>
      <c r="D524" s="23"/>
      <c r="E524" s="21"/>
    </row>
    <row r="525" spans="1:5" s="13" customFormat="1" ht="11.55" customHeight="1" x14ac:dyDescent="0.25">
      <c r="A525" s="36" t="s">
        <v>4</v>
      </c>
      <c r="B525" s="32" t="s">
        <v>940</v>
      </c>
      <c r="C525" s="21">
        <v>1</v>
      </c>
      <c r="D525" s="21"/>
      <c r="E525" s="21"/>
    </row>
    <row r="526" spans="1:5" s="13" customFormat="1" ht="11.55" customHeight="1" x14ac:dyDescent="0.25">
      <c r="A526" s="36" t="s">
        <v>4</v>
      </c>
      <c r="B526" s="32" t="s">
        <v>163</v>
      </c>
      <c r="C526" s="23">
        <v>8</v>
      </c>
      <c r="D526" s="23">
        <v>7</v>
      </c>
      <c r="E526" s="21"/>
    </row>
    <row r="527" spans="1:5" s="13" customFormat="1" ht="11.55" customHeight="1" x14ac:dyDescent="0.25">
      <c r="A527" s="36" t="s">
        <v>4</v>
      </c>
      <c r="B527" s="32" t="s">
        <v>164</v>
      </c>
      <c r="C527" s="21">
        <v>20</v>
      </c>
      <c r="D527" s="21">
        <v>15</v>
      </c>
      <c r="E527" s="21"/>
    </row>
    <row r="528" spans="1:5" s="13" customFormat="1" ht="11.55" customHeight="1" x14ac:dyDescent="0.25">
      <c r="A528" s="36" t="s">
        <v>4</v>
      </c>
      <c r="B528" s="32" t="s">
        <v>166</v>
      </c>
      <c r="C528" s="23">
        <v>17</v>
      </c>
      <c r="D528" s="23">
        <v>6</v>
      </c>
      <c r="E528" s="21"/>
    </row>
    <row r="529" spans="1:5" s="13" customFormat="1" ht="11.55" customHeight="1" x14ac:dyDescent="0.25">
      <c r="A529" s="36" t="s">
        <v>4</v>
      </c>
      <c r="B529" s="32" t="s">
        <v>167</v>
      </c>
      <c r="C529" s="23">
        <v>1</v>
      </c>
      <c r="D529" s="23"/>
      <c r="E529" s="21"/>
    </row>
    <row r="530" spans="1:5" s="13" customFormat="1" ht="11.55" customHeight="1" x14ac:dyDescent="0.25">
      <c r="A530" s="36" t="s">
        <v>4</v>
      </c>
      <c r="B530" s="32" t="s">
        <v>168</v>
      </c>
      <c r="C530" s="23">
        <v>14</v>
      </c>
      <c r="D530" s="23">
        <v>1</v>
      </c>
      <c r="E530" s="21"/>
    </row>
    <row r="531" spans="1:5" s="13" customFormat="1" ht="11.55" customHeight="1" x14ac:dyDescent="0.25">
      <c r="A531" s="36" t="s">
        <v>4</v>
      </c>
      <c r="B531" s="32" t="s">
        <v>894</v>
      </c>
      <c r="C531" s="21">
        <v>11</v>
      </c>
      <c r="D531" s="21">
        <v>1</v>
      </c>
      <c r="E531" s="21"/>
    </row>
    <row r="532" spans="1:5" s="13" customFormat="1" ht="11.55" customHeight="1" x14ac:dyDescent="0.25">
      <c r="A532" s="36" t="s">
        <v>4</v>
      </c>
      <c r="B532" s="32" t="s">
        <v>169</v>
      </c>
      <c r="C532" s="23">
        <v>31</v>
      </c>
      <c r="D532" s="23">
        <v>1</v>
      </c>
      <c r="E532" s="21"/>
    </row>
    <row r="533" spans="1:5" s="13" customFormat="1" ht="11.55" customHeight="1" x14ac:dyDescent="0.25">
      <c r="A533" s="36" t="s">
        <v>4</v>
      </c>
      <c r="B533" s="32" t="s">
        <v>950</v>
      </c>
      <c r="C533" s="23"/>
      <c r="D533" s="23">
        <v>2</v>
      </c>
      <c r="E533" s="21"/>
    </row>
    <row r="534" spans="1:5" s="13" customFormat="1" ht="11.55" customHeight="1" x14ac:dyDescent="0.25">
      <c r="A534" s="36" t="s">
        <v>4</v>
      </c>
      <c r="B534" s="32" t="s">
        <v>171</v>
      </c>
      <c r="C534" s="23"/>
      <c r="D534" s="23">
        <v>5</v>
      </c>
      <c r="E534" s="21"/>
    </row>
    <row r="535" spans="1:5" s="13" customFormat="1" ht="11.55" customHeight="1" x14ac:dyDescent="0.25">
      <c r="A535" s="36" t="s">
        <v>4</v>
      </c>
      <c r="B535" s="32" t="s">
        <v>172</v>
      </c>
      <c r="C535" s="21"/>
      <c r="D535" s="21">
        <v>27</v>
      </c>
      <c r="E535" s="21"/>
    </row>
    <row r="536" spans="1:5" s="13" customFormat="1" ht="11.55" customHeight="1" x14ac:dyDescent="0.25">
      <c r="A536" s="36" t="s">
        <v>4</v>
      </c>
      <c r="B536" s="32" t="s">
        <v>176</v>
      </c>
      <c r="C536" s="21">
        <v>8</v>
      </c>
      <c r="D536" s="21">
        <v>17</v>
      </c>
      <c r="E536" s="21"/>
    </row>
    <row r="537" spans="1:5" s="13" customFormat="1" ht="11.55" customHeight="1" x14ac:dyDescent="0.25">
      <c r="A537" s="36" t="s">
        <v>4</v>
      </c>
      <c r="B537" s="32" t="s">
        <v>177</v>
      </c>
      <c r="C537" s="23">
        <v>3</v>
      </c>
      <c r="D537" s="23">
        <v>3</v>
      </c>
      <c r="E537" s="21"/>
    </row>
    <row r="538" spans="1:5" s="13" customFormat="1" ht="11.55" customHeight="1" x14ac:dyDescent="0.25">
      <c r="A538" s="36" t="s">
        <v>4</v>
      </c>
      <c r="B538" s="32" t="s">
        <v>995</v>
      </c>
      <c r="C538" s="21">
        <v>7</v>
      </c>
      <c r="D538" s="21">
        <v>7</v>
      </c>
      <c r="E538" s="21"/>
    </row>
    <row r="539" spans="1:5" s="13" customFormat="1" ht="11.55" customHeight="1" x14ac:dyDescent="0.25">
      <c r="A539" s="36" t="s">
        <v>4</v>
      </c>
      <c r="B539" s="32" t="s">
        <v>178</v>
      </c>
      <c r="C539" s="23">
        <v>2</v>
      </c>
      <c r="D539" s="23">
        <v>2</v>
      </c>
      <c r="E539" s="21"/>
    </row>
    <row r="540" spans="1:5" s="13" customFormat="1" ht="11.55" customHeight="1" x14ac:dyDescent="0.25">
      <c r="A540" s="36" t="s">
        <v>5</v>
      </c>
      <c r="B540" s="32" t="s">
        <v>179</v>
      </c>
      <c r="C540" s="23">
        <v>8</v>
      </c>
      <c r="D540" s="23"/>
      <c r="E540" s="21"/>
    </row>
    <row r="541" spans="1:5" s="13" customFormat="1" ht="11.55" customHeight="1" x14ac:dyDescent="0.25">
      <c r="A541" s="36" t="s">
        <v>5</v>
      </c>
      <c r="B541" s="32" t="s">
        <v>979</v>
      </c>
      <c r="C541" s="23"/>
      <c r="D541" s="23">
        <v>1</v>
      </c>
      <c r="E541" s="21"/>
    </row>
    <row r="542" spans="1:5" s="13" customFormat="1" ht="11.55" customHeight="1" x14ac:dyDescent="0.25">
      <c r="A542" s="36" t="s">
        <v>5</v>
      </c>
      <c r="B542" s="32" t="s">
        <v>180</v>
      </c>
      <c r="C542" s="21"/>
      <c r="D542" s="21">
        <v>2</v>
      </c>
      <c r="E542" s="21"/>
    </row>
    <row r="543" spans="1:5" s="13" customFormat="1" ht="11.55" customHeight="1" x14ac:dyDescent="0.25">
      <c r="A543" s="36" t="s">
        <v>5</v>
      </c>
      <c r="B543" s="32" t="s">
        <v>181</v>
      </c>
      <c r="C543" s="21">
        <v>5</v>
      </c>
      <c r="D543" s="21">
        <v>4</v>
      </c>
      <c r="E543" s="21"/>
    </row>
    <row r="544" spans="1:5" s="13" customFormat="1" ht="11.55" customHeight="1" x14ac:dyDescent="0.25">
      <c r="A544" s="36" t="s">
        <v>5</v>
      </c>
      <c r="B544" s="32" t="s">
        <v>182</v>
      </c>
      <c r="C544" s="23">
        <v>4</v>
      </c>
      <c r="D544" s="23">
        <v>1</v>
      </c>
      <c r="E544" s="21"/>
    </row>
    <row r="545" spans="1:14" s="13" customFormat="1" ht="11.55" customHeight="1" x14ac:dyDescent="0.25">
      <c r="A545" s="36" t="s">
        <v>5</v>
      </c>
      <c r="B545" s="32" t="s">
        <v>183</v>
      </c>
      <c r="C545" s="21">
        <v>2</v>
      </c>
      <c r="D545" s="21"/>
      <c r="E545" s="21"/>
    </row>
    <row r="546" spans="1:14" s="13" customFormat="1" ht="11.55" customHeight="1" x14ac:dyDescent="0.25">
      <c r="A546" s="36" t="s">
        <v>5</v>
      </c>
      <c r="B546" s="32" t="s">
        <v>185</v>
      </c>
      <c r="C546" s="21">
        <v>2</v>
      </c>
      <c r="D546" s="21">
        <v>1</v>
      </c>
      <c r="E546" s="21"/>
    </row>
    <row r="547" spans="1:14" s="13" customFormat="1" ht="11.55" customHeight="1" x14ac:dyDescent="0.25">
      <c r="A547" s="36" t="s">
        <v>5</v>
      </c>
      <c r="B547" s="32" t="s">
        <v>186</v>
      </c>
      <c r="C547" s="23">
        <v>2</v>
      </c>
      <c r="D547" s="23"/>
      <c r="E547" s="21"/>
    </row>
    <row r="548" spans="1:14" s="13" customFormat="1" ht="11.55" customHeight="1" x14ac:dyDescent="0.25">
      <c r="A548" s="36" t="s">
        <v>5</v>
      </c>
      <c r="B548" s="32" t="s">
        <v>187</v>
      </c>
      <c r="C548" s="23">
        <v>1</v>
      </c>
      <c r="D548" s="23"/>
      <c r="E548" s="21"/>
    </row>
    <row r="549" spans="1:14" s="13" customFormat="1" ht="11.55" customHeight="1" x14ac:dyDescent="0.25">
      <c r="A549" s="36" t="s">
        <v>5</v>
      </c>
      <c r="B549" s="32" t="s">
        <v>188</v>
      </c>
      <c r="C549" s="23">
        <v>3</v>
      </c>
      <c r="D549" s="23"/>
      <c r="E549" s="21"/>
    </row>
    <row r="550" spans="1:14" s="13" customFormat="1" ht="11.55" customHeight="1" x14ac:dyDescent="0.25">
      <c r="A550" s="36" t="s">
        <v>6</v>
      </c>
      <c r="B550" s="61" t="s">
        <v>1101</v>
      </c>
      <c r="C550" s="23">
        <v>4</v>
      </c>
      <c r="D550" s="23">
        <v>2</v>
      </c>
      <c r="E550" s="21"/>
    </row>
    <row r="551" spans="1:14" s="13" customFormat="1" ht="11.55" customHeight="1" x14ac:dyDescent="0.25">
      <c r="A551" s="36" t="s">
        <v>6</v>
      </c>
      <c r="B551" s="61" t="s">
        <v>1103</v>
      </c>
      <c r="C551" s="23">
        <v>132</v>
      </c>
      <c r="D551" s="23">
        <v>22</v>
      </c>
      <c r="E551" s="21"/>
    </row>
    <row r="552" spans="1:14" s="13" customFormat="1" ht="11.55" customHeight="1" x14ac:dyDescent="0.25">
      <c r="A552" s="36" t="s">
        <v>6</v>
      </c>
      <c r="B552" s="61" t="s">
        <v>1105</v>
      </c>
      <c r="C552" s="21">
        <v>21</v>
      </c>
      <c r="D552" s="21">
        <v>16</v>
      </c>
      <c r="E552" s="21"/>
    </row>
    <row r="553" spans="1:14" s="13" customFormat="1" ht="11.55" customHeight="1" x14ac:dyDescent="0.25">
      <c r="A553" s="36" t="s">
        <v>6</v>
      </c>
      <c r="B553" s="61" t="s">
        <v>1107</v>
      </c>
      <c r="C553" s="23">
        <v>15</v>
      </c>
      <c r="D553" s="23">
        <v>8</v>
      </c>
      <c r="E553" s="21"/>
    </row>
    <row r="554" spans="1:14" s="13" customFormat="1" ht="11.55" customHeight="1" x14ac:dyDescent="0.25">
      <c r="A554" s="36" t="s">
        <v>6</v>
      </c>
      <c r="B554" s="61" t="s">
        <v>1109</v>
      </c>
      <c r="C554" s="23">
        <v>41</v>
      </c>
      <c r="D554" s="23">
        <v>21</v>
      </c>
      <c r="E554" s="21"/>
      <c r="M554" s="52"/>
      <c r="N554" s="52"/>
    </row>
    <row r="555" spans="1:14" s="13" customFormat="1" ht="11.55" customHeight="1" x14ac:dyDescent="0.25">
      <c r="A555" s="36" t="s">
        <v>6</v>
      </c>
      <c r="B555" s="61" t="s">
        <v>1110</v>
      </c>
      <c r="C555" s="21"/>
      <c r="D555" s="21">
        <v>2</v>
      </c>
      <c r="E555" s="21"/>
    </row>
    <row r="556" spans="1:14" s="13" customFormat="1" ht="11.55" customHeight="1" x14ac:dyDescent="0.25">
      <c r="A556" s="36" t="s">
        <v>6</v>
      </c>
      <c r="B556" s="61" t="s">
        <v>1111</v>
      </c>
      <c r="C556" s="21">
        <v>11</v>
      </c>
      <c r="D556" s="21">
        <v>3</v>
      </c>
      <c r="E556" s="21"/>
    </row>
    <row r="557" spans="1:14" s="13" customFormat="1" ht="11.55" customHeight="1" x14ac:dyDescent="0.25">
      <c r="A557" s="36" t="s">
        <v>6</v>
      </c>
      <c r="B557" s="61" t="s">
        <v>1112</v>
      </c>
      <c r="C557" s="21">
        <v>33</v>
      </c>
      <c r="D557" s="21">
        <v>16</v>
      </c>
      <c r="E557" s="21"/>
    </row>
    <row r="558" spans="1:14" s="13" customFormat="1" ht="11.55" customHeight="1" x14ac:dyDescent="0.25">
      <c r="A558" s="36" t="s">
        <v>6</v>
      </c>
      <c r="B558" s="61" t="s">
        <v>1113</v>
      </c>
      <c r="C558" s="21">
        <v>6</v>
      </c>
      <c r="D558" s="21">
        <v>13</v>
      </c>
      <c r="E558" s="21"/>
    </row>
    <row r="559" spans="1:14" s="13" customFormat="1" ht="11.55" customHeight="1" x14ac:dyDescent="0.25">
      <c r="A559" s="36" t="s">
        <v>6</v>
      </c>
      <c r="B559" s="61" t="s">
        <v>1114</v>
      </c>
      <c r="C559" s="23">
        <v>4</v>
      </c>
      <c r="D559" s="23">
        <v>1</v>
      </c>
      <c r="E559" s="21"/>
    </row>
    <row r="560" spans="1:14" s="13" customFormat="1" ht="11.55" customHeight="1" x14ac:dyDescent="0.25">
      <c r="A560" s="36" t="s">
        <v>6</v>
      </c>
      <c r="B560" s="32" t="s">
        <v>1065</v>
      </c>
      <c r="C560" s="23">
        <v>1</v>
      </c>
      <c r="D560" s="23"/>
      <c r="E560" s="21"/>
    </row>
    <row r="561" spans="1:5" s="13" customFormat="1" ht="11.55" customHeight="1" x14ac:dyDescent="0.25">
      <c r="A561" s="36" t="s">
        <v>6</v>
      </c>
      <c r="B561" s="61" t="s">
        <v>1117</v>
      </c>
      <c r="C561" s="23">
        <v>4</v>
      </c>
      <c r="D561" s="23">
        <v>4</v>
      </c>
      <c r="E561" s="21"/>
    </row>
    <row r="562" spans="1:5" s="13" customFormat="1" ht="11.55" customHeight="1" x14ac:dyDescent="0.25">
      <c r="A562" s="36" t="s">
        <v>6</v>
      </c>
      <c r="B562" s="61" t="s">
        <v>1118</v>
      </c>
      <c r="C562" s="21">
        <v>5</v>
      </c>
      <c r="D562" s="21">
        <v>4</v>
      </c>
      <c r="E562" s="21"/>
    </row>
    <row r="563" spans="1:5" s="13" customFormat="1" ht="11.55" customHeight="1" x14ac:dyDescent="0.25">
      <c r="A563" s="36" t="s">
        <v>6</v>
      </c>
      <c r="B563" s="61" t="s">
        <v>1120</v>
      </c>
      <c r="C563" s="21">
        <v>3</v>
      </c>
      <c r="D563" s="21">
        <v>3</v>
      </c>
      <c r="E563" s="21"/>
    </row>
    <row r="564" spans="1:5" s="13" customFormat="1" ht="11.55" customHeight="1" x14ac:dyDescent="0.25">
      <c r="A564" s="36" t="s">
        <v>6</v>
      </c>
      <c r="B564" s="61" t="s">
        <v>1132</v>
      </c>
      <c r="C564" s="21">
        <v>11</v>
      </c>
      <c r="D564" s="21"/>
      <c r="E564" s="21"/>
    </row>
    <row r="565" spans="1:5" s="13" customFormat="1" ht="11.55" customHeight="1" x14ac:dyDescent="0.25">
      <c r="A565" s="36" t="s">
        <v>6</v>
      </c>
      <c r="B565" s="32" t="s">
        <v>1134</v>
      </c>
      <c r="C565" s="23"/>
      <c r="D565" s="23">
        <v>4</v>
      </c>
      <c r="E565" s="21"/>
    </row>
    <row r="566" spans="1:5" s="13" customFormat="1" ht="11.55" customHeight="1" x14ac:dyDescent="0.25">
      <c r="A566" s="36" t="s">
        <v>6</v>
      </c>
      <c r="B566" s="61" t="s">
        <v>1137</v>
      </c>
      <c r="C566" s="21">
        <v>22</v>
      </c>
      <c r="D566" s="21">
        <v>11</v>
      </c>
      <c r="E566" s="21"/>
    </row>
    <row r="567" spans="1:5" s="13" customFormat="1" ht="11.55" customHeight="1" x14ac:dyDescent="0.25">
      <c r="A567" s="36" t="s">
        <v>6</v>
      </c>
      <c r="B567" s="61" t="s">
        <v>1138</v>
      </c>
      <c r="C567" s="23">
        <v>34</v>
      </c>
      <c r="D567" s="23">
        <v>37</v>
      </c>
      <c r="E567" s="21"/>
    </row>
    <row r="568" spans="1:5" s="13" customFormat="1" ht="11.55" customHeight="1" x14ac:dyDescent="0.25">
      <c r="A568" s="36" t="s">
        <v>6</v>
      </c>
      <c r="B568" s="32" t="s">
        <v>1139</v>
      </c>
      <c r="C568" s="21">
        <v>10</v>
      </c>
      <c r="D568" s="21">
        <v>3</v>
      </c>
      <c r="E568" s="21"/>
    </row>
    <row r="569" spans="1:5" s="13" customFormat="1" ht="11.55" customHeight="1" x14ac:dyDescent="0.25">
      <c r="A569" s="36" t="s">
        <v>6</v>
      </c>
      <c r="B569" s="61" t="s">
        <v>1140</v>
      </c>
      <c r="C569" s="21">
        <v>4</v>
      </c>
      <c r="D569" s="21">
        <v>9</v>
      </c>
      <c r="E569" s="21"/>
    </row>
    <row r="570" spans="1:5" s="13" customFormat="1" ht="11.55" customHeight="1" x14ac:dyDescent="0.25">
      <c r="A570" s="36" t="s">
        <v>6</v>
      </c>
      <c r="B570" s="61" t="s">
        <v>1121</v>
      </c>
      <c r="C570" s="23">
        <v>13</v>
      </c>
      <c r="D570" s="23">
        <v>1</v>
      </c>
      <c r="E570" s="21"/>
    </row>
    <row r="571" spans="1:5" s="13" customFormat="1" ht="11.55" customHeight="1" x14ac:dyDescent="0.25">
      <c r="A571" s="36" t="s">
        <v>6</v>
      </c>
      <c r="B571" s="32" t="s">
        <v>1136</v>
      </c>
      <c r="C571" s="23">
        <v>9</v>
      </c>
      <c r="D571" s="23">
        <v>12</v>
      </c>
      <c r="E571" s="21"/>
    </row>
    <row r="572" spans="1:5" s="13" customFormat="1" ht="11.55" customHeight="1" x14ac:dyDescent="0.25">
      <c r="A572" s="36" t="s">
        <v>6</v>
      </c>
      <c r="B572" s="61" t="s">
        <v>1122</v>
      </c>
      <c r="C572" s="21"/>
      <c r="D572" s="21">
        <v>2</v>
      </c>
      <c r="E572" s="21"/>
    </row>
    <row r="573" spans="1:5" s="13" customFormat="1" ht="11.55" customHeight="1" x14ac:dyDescent="0.25">
      <c r="A573" s="36" t="s">
        <v>6</v>
      </c>
      <c r="B573" s="61" t="s">
        <v>1123</v>
      </c>
      <c r="C573" s="21">
        <v>1</v>
      </c>
      <c r="D573" s="21">
        <v>5</v>
      </c>
      <c r="E573" s="21"/>
    </row>
    <row r="574" spans="1:5" s="13" customFormat="1" ht="11.55" customHeight="1" x14ac:dyDescent="0.25">
      <c r="A574" s="36" t="s">
        <v>6</v>
      </c>
      <c r="B574" s="32" t="s">
        <v>1135</v>
      </c>
      <c r="C574" s="23">
        <v>2</v>
      </c>
      <c r="D574" s="23">
        <v>2</v>
      </c>
      <c r="E574" s="21"/>
    </row>
    <row r="575" spans="1:5" s="13" customFormat="1" ht="11.55" customHeight="1" x14ac:dyDescent="0.25">
      <c r="A575" s="36" t="s">
        <v>6</v>
      </c>
      <c r="B575" s="61" t="s">
        <v>1126</v>
      </c>
      <c r="C575" s="23">
        <v>5</v>
      </c>
      <c r="D575" s="23"/>
      <c r="E575" s="21"/>
    </row>
    <row r="576" spans="1:5" s="13" customFormat="1" ht="11.55" customHeight="1" x14ac:dyDescent="0.25">
      <c r="A576" s="36" t="s">
        <v>6</v>
      </c>
      <c r="B576" s="61" t="s">
        <v>1127</v>
      </c>
      <c r="C576" s="23">
        <v>5</v>
      </c>
      <c r="D576" s="23"/>
      <c r="E576" s="21"/>
    </row>
    <row r="577" spans="1:5" s="13" customFormat="1" ht="11.55" customHeight="1" x14ac:dyDescent="0.25">
      <c r="A577" s="36" t="s">
        <v>6</v>
      </c>
      <c r="B577" s="61" t="s">
        <v>1129</v>
      </c>
      <c r="C577" s="23">
        <v>2</v>
      </c>
      <c r="D577" s="23"/>
      <c r="E577" s="21"/>
    </row>
    <row r="578" spans="1:5" s="13" customFormat="1" ht="11.55" customHeight="1" x14ac:dyDescent="0.25">
      <c r="A578" s="36" t="s">
        <v>6</v>
      </c>
      <c r="B578" s="61" t="s">
        <v>1130</v>
      </c>
      <c r="C578" s="21">
        <v>53</v>
      </c>
      <c r="D578" s="21">
        <v>6</v>
      </c>
      <c r="E578" s="21"/>
    </row>
    <row r="579" spans="1:5" s="13" customFormat="1" ht="11.55" customHeight="1" x14ac:dyDescent="0.25">
      <c r="A579" s="36" t="s">
        <v>6</v>
      </c>
      <c r="B579" s="61" t="s">
        <v>1143</v>
      </c>
      <c r="C579" s="23">
        <v>10</v>
      </c>
      <c r="D579" s="23">
        <v>7</v>
      </c>
      <c r="E579" s="21"/>
    </row>
    <row r="580" spans="1:5" s="13" customFormat="1" ht="11.55" customHeight="1" x14ac:dyDescent="0.25">
      <c r="A580" s="36" t="s">
        <v>6</v>
      </c>
      <c r="B580" s="61" t="s">
        <v>1145</v>
      </c>
      <c r="C580" s="21">
        <v>1</v>
      </c>
      <c r="D580" s="21"/>
      <c r="E580" s="21"/>
    </row>
    <row r="581" spans="1:5" s="13" customFormat="1" ht="11.55" customHeight="1" x14ac:dyDescent="0.25">
      <c r="A581" s="36" t="s">
        <v>6</v>
      </c>
      <c r="B581" s="61" t="s">
        <v>1148</v>
      </c>
      <c r="C581" s="23">
        <v>9</v>
      </c>
      <c r="D581" s="23"/>
      <c r="E581" s="21"/>
    </row>
    <row r="582" spans="1:5" s="13" customFormat="1" ht="11.55" customHeight="1" x14ac:dyDescent="0.25">
      <c r="A582" s="36" t="s">
        <v>6</v>
      </c>
      <c r="B582" s="61" t="s">
        <v>1151</v>
      </c>
      <c r="C582" s="23">
        <v>11</v>
      </c>
      <c r="D582" s="23">
        <v>1</v>
      </c>
      <c r="E582" s="21"/>
    </row>
    <row r="583" spans="1:5" s="13" customFormat="1" ht="11.55" customHeight="1" x14ac:dyDescent="0.25">
      <c r="A583" s="36" t="s">
        <v>6</v>
      </c>
      <c r="B583" s="61" t="s">
        <v>1152</v>
      </c>
      <c r="C583" s="23">
        <v>11</v>
      </c>
      <c r="D583" s="23">
        <v>5</v>
      </c>
      <c r="E583" s="21"/>
    </row>
    <row r="584" spans="1:5" s="13" customFormat="1" ht="11.55" customHeight="1" x14ac:dyDescent="0.25">
      <c r="A584" s="36" t="s">
        <v>6</v>
      </c>
      <c r="B584" s="61" t="s">
        <v>1178</v>
      </c>
      <c r="C584" s="21">
        <v>1</v>
      </c>
      <c r="D584" s="21">
        <v>1</v>
      </c>
      <c r="E584" s="21"/>
    </row>
    <row r="585" spans="1:5" s="13" customFormat="1" ht="11.55" customHeight="1" x14ac:dyDescent="0.25">
      <c r="A585" s="36" t="s">
        <v>6</v>
      </c>
      <c r="B585" s="61" t="s">
        <v>1156</v>
      </c>
      <c r="C585" s="21">
        <v>17</v>
      </c>
      <c r="D585" s="21">
        <v>18</v>
      </c>
      <c r="E585" s="21"/>
    </row>
    <row r="586" spans="1:5" s="13" customFormat="1" ht="11.55" customHeight="1" x14ac:dyDescent="0.25">
      <c r="A586" s="36" t="s">
        <v>6</v>
      </c>
      <c r="B586" s="61" t="s">
        <v>1157</v>
      </c>
      <c r="C586" s="21">
        <v>15</v>
      </c>
      <c r="D586" s="21">
        <v>7</v>
      </c>
      <c r="E586" s="21"/>
    </row>
    <row r="587" spans="1:5" s="13" customFormat="1" ht="11.55" customHeight="1" x14ac:dyDescent="0.25">
      <c r="A587" s="36" t="s">
        <v>6</v>
      </c>
      <c r="B587" s="61" t="s">
        <v>1158</v>
      </c>
      <c r="C587" s="23">
        <v>6</v>
      </c>
      <c r="D587" s="23"/>
      <c r="E587" s="21"/>
    </row>
    <row r="588" spans="1:5" s="13" customFormat="1" ht="11.55" customHeight="1" x14ac:dyDescent="0.25">
      <c r="A588" s="36" t="s">
        <v>6</v>
      </c>
      <c r="B588" s="61">
        <v>430</v>
      </c>
      <c r="C588" s="21"/>
      <c r="D588" s="21">
        <v>1</v>
      </c>
      <c r="E588" s="21"/>
    </row>
    <row r="589" spans="1:5" s="13" customFormat="1" ht="11.55" customHeight="1" x14ac:dyDescent="0.25">
      <c r="A589" s="36" t="s">
        <v>6</v>
      </c>
      <c r="B589" s="61" t="s">
        <v>1159</v>
      </c>
      <c r="C589" s="21">
        <v>7</v>
      </c>
      <c r="D589" s="21">
        <v>1</v>
      </c>
      <c r="E589" s="21"/>
    </row>
    <row r="590" spans="1:5" s="13" customFormat="1" ht="11.55" customHeight="1" x14ac:dyDescent="0.25">
      <c r="A590" s="36" t="s">
        <v>6</v>
      </c>
      <c r="B590" s="61" t="s">
        <v>1161</v>
      </c>
      <c r="C590" s="21">
        <v>10</v>
      </c>
      <c r="D590" s="21">
        <v>7</v>
      </c>
      <c r="E590" s="21"/>
    </row>
    <row r="591" spans="1:5" s="13" customFormat="1" ht="11.55" customHeight="1" x14ac:dyDescent="0.25">
      <c r="A591" s="36" t="s">
        <v>6</v>
      </c>
      <c r="B591" s="61" t="s">
        <v>1162</v>
      </c>
      <c r="C591" s="23">
        <v>40</v>
      </c>
      <c r="D591" s="23">
        <v>10</v>
      </c>
      <c r="E591" s="21"/>
    </row>
    <row r="592" spans="1:5" s="13" customFormat="1" ht="11.55" customHeight="1" x14ac:dyDescent="0.25">
      <c r="A592" s="36" t="s">
        <v>6</v>
      </c>
      <c r="B592" s="61" t="s">
        <v>1163</v>
      </c>
      <c r="C592" s="23">
        <v>13</v>
      </c>
      <c r="D592" s="23">
        <v>2</v>
      </c>
      <c r="E592" s="21"/>
    </row>
    <row r="593" spans="1:5" s="13" customFormat="1" ht="11.55" customHeight="1" x14ac:dyDescent="0.25">
      <c r="A593" s="36" t="s">
        <v>6</v>
      </c>
      <c r="B593" s="61" t="s">
        <v>1165</v>
      </c>
      <c r="C593" s="21">
        <v>45</v>
      </c>
      <c r="D593" s="21">
        <v>17</v>
      </c>
      <c r="E593" s="21"/>
    </row>
    <row r="594" spans="1:5" s="13" customFormat="1" ht="11.55" customHeight="1" x14ac:dyDescent="0.25">
      <c r="A594" s="36" t="s">
        <v>6</v>
      </c>
      <c r="B594" s="61" t="s">
        <v>1170</v>
      </c>
      <c r="C594" s="21">
        <v>5</v>
      </c>
      <c r="D594" s="21">
        <v>1</v>
      </c>
      <c r="E594" s="21"/>
    </row>
    <row r="595" spans="1:5" s="13" customFormat="1" ht="11.55" customHeight="1" x14ac:dyDescent="0.25">
      <c r="A595" s="36" t="s">
        <v>6</v>
      </c>
      <c r="B595" s="61" t="s">
        <v>1171</v>
      </c>
      <c r="C595" s="23">
        <v>16</v>
      </c>
      <c r="D595" s="23">
        <v>8</v>
      </c>
      <c r="E595" s="21"/>
    </row>
    <row r="596" spans="1:5" s="13" customFormat="1" ht="11.55" customHeight="1" x14ac:dyDescent="0.25">
      <c r="A596" s="36" t="s">
        <v>6</v>
      </c>
      <c r="B596" s="61" t="s">
        <v>1172</v>
      </c>
      <c r="C596" s="23">
        <v>53</v>
      </c>
      <c r="D596" s="23">
        <v>22</v>
      </c>
      <c r="E596" s="21"/>
    </row>
    <row r="597" spans="1:5" s="13" customFormat="1" ht="11.55" customHeight="1" x14ac:dyDescent="0.25">
      <c r="A597" s="36" t="s">
        <v>6</v>
      </c>
      <c r="B597" s="61" t="s">
        <v>1176</v>
      </c>
      <c r="C597" s="23">
        <v>24</v>
      </c>
      <c r="D597" s="23">
        <v>12</v>
      </c>
      <c r="E597" s="21"/>
    </row>
    <row r="598" spans="1:5" s="13" customFormat="1" ht="11.55" customHeight="1" x14ac:dyDescent="0.25">
      <c r="A598" s="36" t="s">
        <v>6</v>
      </c>
      <c r="B598" s="61" t="s">
        <v>1090</v>
      </c>
      <c r="C598" s="21">
        <v>3</v>
      </c>
      <c r="D598" s="21">
        <v>3</v>
      </c>
      <c r="E598" s="21"/>
    </row>
    <row r="599" spans="1:5" s="13" customFormat="1" ht="11.55" customHeight="1" x14ac:dyDescent="0.25">
      <c r="A599" s="36" t="s">
        <v>6</v>
      </c>
      <c r="B599" s="61" t="s">
        <v>1091</v>
      </c>
      <c r="C599" s="21">
        <v>47</v>
      </c>
      <c r="D599" s="21">
        <v>22</v>
      </c>
      <c r="E599" s="21"/>
    </row>
    <row r="600" spans="1:5" s="13" customFormat="1" ht="11.55" customHeight="1" x14ac:dyDescent="0.25">
      <c r="A600" s="36" t="s">
        <v>6</v>
      </c>
      <c r="B600" s="61" t="s">
        <v>1092</v>
      </c>
      <c r="C600" s="23"/>
      <c r="D600" s="23">
        <v>1</v>
      </c>
      <c r="E600" s="21"/>
    </row>
    <row r="601" spans="1:5" s="13" customFormat="1" ht="11.55" customHeight="1" x14ac:dyDescent="0.25">
      <c r="A601" s="36" t="s">
        <v>6</v>
      </c>
      <c r="B601" s="61" t="s">
        <v>1093</v>
      </c>
      <c r="C601" s="23"/>
      <c r="D601" s="23">
        <v>7</v>
      </c>
      <c r="E601" s="21"/>
    </row>
    <row r="602" spans="1:5" s="13" customFormat="1" ht="11.55" customHeight="1" x14ac:dyDescent="0.25">
      <c r="A602" s="36" t="s">
        <v>6</v>
      </c>
      <c r="B602" s="61" t="s">
        <v>1094</v>
      </c>
      <c r="C602" s="21">
        <v>3</v>
      </c>
      <c r="D602" s="21">
        <v>7</v>
      </c>
      <c r="E602" s="21"/>
    </row>
    <row r="603" spans="1:5" s="13" customFormat="1" ht="11.55" customHeight="1" x14ac:dyDescent="0.25">
      <c r="A603" s="36" t="s">
        <v>6</v>
      </c>
      <c r="B603" s="61" t="s">
        <v>1095</v>
      </c>
      <c r="C603" s="23">
        <v>8</v>
      </c>
      <c r="D603" s="23">
        <v>3</v>
      </c>
      <c r="E603" s="21"/>
    </row>
    <row r="604" spans="1:5" s="13" customFormat="1" ht="11.55" customHeight="1" x14ac:dyDescent="0.25">
      <c r="A604" s="36" t="s">
        <v>6</v>
      </c>
      <c r="B604" s="61" t="s">
        <v>1097</v>
      </c>
      <c r="C604" s="23">
        <v>3</v>
      </c>
      <c r="D604" s="23">
        <v>2</v>
      </c>
      <c r="E604" s="21"/>
    </row>
    <row r="605" spans="1:5" s="13" customFormat="1" ht="11.55" customHeight="1" x14ac:dyDescent="0.25">
      <c r="A605" s="36" t="s">
        <v>6</v>
      </c>
      <c r="B605" s="61" t="s">
        <v>1099</v>
      </c>
      <c r="C605" s="23">
        <v>3</v>
      </c>
      <c r="D605" s="23"/>
      <c r="E605" s="21"/>
    </row>
    <row r="606" spans="1:5" s="13" customFormat="1" ht="11.55" customHeight="1" x14ac:dyDescent="0.25">
      <c r="A606" s="36" t="s">
        <v>6</v>
      </c>
      <c r="B606" s="61" t="s">
        <v>1100</v>
      </c>
      <c r="C606" s="23">
        <v>17</v>
      </c>
      <c r="D606" s="23">
        <v>4</v>
      </c>
      <c r="E606" s="21"/>
    </row>
    <row r="607" spans="1:5" s="13" customFormat="1" ht="11.55" customHeight="1" x14ac:dyDescent="0.25">
      <c r="A607" s="36" t="s">
        <v>6</v>
      </c>
      <c r="B607" s="61" t="s">
        <v>1089</v>
      </c>
      <c r="C607" s="23">
        <v>5</v>
      </c>
      <c r="D607" s="23">
        <v>6</v>
      </c>
      <c r="E607" s="21"/>
    </row>
    <row r="608" spans="1:5" s="13" customFormat="1" ht="11.55" customHeight="1" x14ac:dyDescent="0.25">
      <c r="A608" s="36" t="s">
        <v>6</v>
      </c>
      <c r="B608" s="61" t="s">
        <v>1088</v>
      </c>
      <c r="C608" s="23">
        <v>1</v>
      </c>
      <c r="D608" s="23"/>
      <c r="E608" s="21"/>
    </row>
    <row r="609" spans="1:5" s="13" customFormat="1" ht="11.55" customHeight="1" x14ac:dyDescent="0.25">
      <c r="A609" s="36" t="s">
        <v>6</v>
      </c>
      <c r="B609" s="61" t="s">
        <v>1087</v>
      </c>
      <c r="C609" s="21">
        <v>2</v>
      </c>
      <c r="D609" s="21">
        <v>5</v>
      </c>
      <c r="E609" s="21"/>
    </row>
    <row r="610" spans="1:5" s="13" customFormat="1" ht="11.55" customHeight="1" x14ac:dyDescent="0.25">
      <c r="A610" s="36" t="s">
        <v>6</v>
      </c>
      <c r="B610" s="61" t="s">
        <v>1086</v>
      </c>
      <c r="C610" s="21">
        <v>2</v>
      </c>
      <c r="D610" s="21"/>
      <c r="E610" s="21"/>
    </row>
    <row r="611" spans="1:5" s="13" customFormat="1" ht="11.55" customHeight="1" x14ac:dyDescent="0.25">
      <c r="A611" s="36" t="s">
        <v>6</v>
      </c>
      <c r="B611" s="61" t="s">
        <v>1179</v>
      </c>
      <c r="C611" s="21">
        <v>2</v>
      </c>
      <c r="D611" s="21">
        <v>2</v>
      </c>
      <c r="E611" s="21"/>
    </row>
    <row r="612" spans="1:5" s="13" customFormat="1" ht="11.55" customHeight="1" x14ac:dyDescent="0.25">
      <c r="A612" s="36" t="s">
        <v>6</v>
      </c>
      <c r="B612" s="61" t="s">
        <v>1251</v>
      </c>
      <c r="C612" s="23">
        <v>2</v>
      </c>
      <c r="D612" s="23"/>
      <c r="E612" s="21"/>
    </row>
    <row r="613" spans="1:5" s="13" customFormat="1" ht="11.55" customHeight="1" x14ac:dyDescent="0.25">
      <c r="A613" s="36" t="s">
        <v>6</v>
      </c>
      <c r="B613" s="61" t="s">
        <v>1250</v>
      </c>
      <c r="C613" s="23">
        <v>2</v>
      </c>
      <c r="D613" s="23"/>
      <c r="E613" s="21"/>
    </row>
    <row r="614" spans="1:5" s="13" customFormat="1" ht="11.55" customHeight="1" x14ac:dyDescent="0.25">
      <c r="A614" s="36" t="s">
        <v>6</v>
      </c>
      <c r="B614" s="61" t="s">
        <v>1180</v>
      </c>
      <c r="C614" s="23"/>
      <c r="D614" s="23">
        <v>2</v>
      </c>
      <c r="E614" s="21"/>
    </row>
    <row r="615" spans="1:5" s="13" customFormat="1" ht="11.55" customHeight="1" x14ac:dyDescent="0.25">
      <c r="A615" s="36" t="s">
        <v>6</v>
      </c>
      <c r="B615" s="61" t="s">
        <v>1181</v>
      </c>
      <c r="C615" s="21"/>
      <c r="D615" s="21">
        <v>2</v>
      </c>
      <c r="E615" s="21"/>
    </row>
    <row r="616" spans="1:5" s="13" customFormat="1" ht="11.55" customHeight="1" x14ac:dyDescent="0.25">
      <c r="A616" s="36" t="s">
        <v>6</v>
      </c>
      <c r="B616" s="61" t="s">
        <v>1083</v>
      </c>
      <c r="C616" s="23">
        <v>1</v>
      </c>
      <c r="D616" s="23"/>
      <c r="E616" s="21"/>
    </row>
    <row r="617" spans="1:5" s="13" customFormat="1" ht="11.55" customHeight="1" x14ac:dyDescent="0.25">
      <c r="A617" s="36" t="s">
        <v>6</v>
      </c>
      <c r="B617" s="61" t="s">
        <v>1077</v>
      </c>
      <c r="C617" s="21">
        <v>3</v>
      </c>
      <c r="D617" s="21">
        <v>2</v>
      </c>
      <c r="E617" s="21"/>
    </row>
    <row r="618" spans="1:5" s="13" customFormat="1" ht="11.55" customHeight="1" x14ac:dyDescent="0.25">
      <c r="A618" s="36" t="s">
        <v>6</v>
      </c>
      <c r="B618" s="61" t="s">
        <v>1082</v>
      </c>
      <c r="C618" s="21"/>
      <c r="D618" s="21">
        <v>1</v>
      </c>
      <c r="E618" s="21"/>
    </row>
    <row r="619" spans="1:5" s="13" customFormat="1" ht="11.55" customHeight="1" x14ac:dyDescent="0.25">
      <c r="A619" s="36" t="s">
        <v>6</v>
      </c>
      <c r="B619" s="61" t="s">
        <v>1076</v>
      </c>
      <c r="C619" s="23">
        <v>1</v>
      </c>
      <c r="D619" s="23">
        <v>4</v>
      </c>
      <c r="E619" s="21"/>
    </row>
    <row r="620" spans="1:5" s="13" customFormat="1" ht="11.55" customHeight="1" x14ac:dyDescent="0.25">
      <c r="A620" s="36" t="s">
        <v>6</v>
      </c>
      <c r="B620" s="61" t="s">
        <v>191</v>
      </c>
      <c r="C620" s="23">
        <v>5</v>
      </c>
      <c r="D620" s="23">
        <v>5</v>
      </c>
      <c r="E620" s="21"/>
    </row>
    <row r="621" spans="1:5" s="13" customFormat="1" ht="11.55" customHeight="1" x14ac:dyDescent="0.25">
      <c r="A621" s="36" t="s">
        <v>6</v>
      </c>
      <c r="B621" s="61" t="s">
        <v>1074</v>
      </c>
      <c r="C621" s="23">
        <v>14</v>
      </c>
      <c r="D621" s="23">
        <v>6</v>
      </c>
      <c r="E621" s="21"/>
    </row>
    <row r="622" spans="1:5" s="13" customFormat="1" ht="11.55" customHeight="1" x14ac:dyDescent="0.25">
      <c r="A622" s="36" t="s">
        <v>6</v>
      </c>
      <c r="B622" s="61" t="s">
        <v>1075</v>
      </c>
      <c r="C622" s="23">
        <v>88</v>
      </c>
      <c r="D622" s="23">
        <v>59</v>
      </c>
      <c r="E622" s="21"/>
    </row>
    <row r="623" spans="1:5" s="13" customFormat="1" ht="11.55" customHeight="1" x14ac:dyDescent="0.25">
      <c r="A623" s="36" t="s">
        <v>6</v>
      </c>
      <c r="B623" s="61" t="s">
        <v>192</v>
      </c>
      <c r="C623" s="23">
        <v>78</v>
      </c>
      <c r="D623" s="23">
        <v>3</v>
      </c>
      <c r="E623" s="21"/>
    </row>
    <row r="624" spans="1:5" s="13" customFormat="1" ht="11.55" customHeight="1" x14ac:dyDescent="0.25">
      <c r="A624" s="36" t="s">
        <v>6</v>
      </c>
      <c r="B624" s="61" t="s">
        <v>1067</v>
      </c>
      <c r="C624" s="21">
        <v>9</v>
      </c>
      <c r="D624" s="21">
        <v>4</v>
      </c>
      <c r="E624" s="21"/>
    </row>
    <row r="625" spans="1:5" s="13" customFormat="1" ht="11.55" customHeight="1" x14ac:dyDescent="0.25">
      <c r="A625" s="36" t="s">
        <v>6</v>
      </c>
      <c r="B625" s="61" t="s">
        <v>193</v>
      </c>
      <c r="C625" s="23">
        <v>20</v>
      </c>
      <c r="D625" s="23">
        <v>1</v>
      </c>
      <c r="E625" s="21"/>
    </row>
    <row r="626" spans="1:5" s="13" customFormat="1" ht="11.55" customHeight="1" x14ac:dyDescent="0.25">
      <c r="A626" s="36" t="s">
        <v>6</v>
      </c>
      <c r="B626" s="61" t="s">
        <v>194</v>
      </c>
      <c r="C626" s="21">
        <v>4</v>
      </c>
      <c r="D626" s="21">
        <v>5</v>
      </c>
      <c r="E626" s="21"/>
    </row>
    <row r="627" spans="1:5" s="13" customFormat="1" ht="11.55" customHeight="1" x14ac:dyDescent="0.25">
      <c r="A627" s="36" t="s">
        <v>6</v>
      </c>
      <c r="B627" s="61" t="s">
        <v>195</v>
      </c>
      <c r="C627" s="21">
        <v>28</v>
      </c>
      <c r="D627" s="21">
        <v>13</v>
      </c>
      <c r="E627" s="21"/>
    </row>
    <row r="628" spans="1:5" s="13" customFormat="1" ht="11.55" customHeight="1" x14ac:dyDescent="0.25">
      <c r="A628" s="36" t="s">
        <v>6</v>
      </c>
      <c r="B628" s="61" t="s">
        <v>196</v>
      </c>
      <c r="C628" s="21">
        <v>14</v>
      </c>
      <c r="D628" s="21">
        <v>2</v>
      </c>
      <c r="E628" s="21"/>
    </row>
    <row r="629" spans="1:5" s="13" customFormat="1" ht="11.55" customHeight="1" x14ac:dyDescent="0.25">
      <c r="A629" s="36" t="s">
        <v>6</v>
      </c>
      <c r="B629" s="61" t="s">
        <v>197</v>
      </c>
      <c r="C629" s="23">
        <v>34</v>
      </c>
      <c r="D629" s="23">
        <v>9</v>
      </c>
      <c r="E629" s="21"/>
    </row>
    <row r="630" spans="1:5" s="13" customFormat="1" ht="11.55" customHeight="1" x14ac:dyDescent="0.25">
      <c r="A630" s="36" t="s">
        <v>6</v>
      </c>
      <c r="B630" s="61" t="s">
        <v>1079</v>
      </c>
      <c r="C630" s="23">
        <v>12</v>
      </c>
      <c r="D630" s="23">
        <v>16</v>
      </c>
      <c r="E630" s="21"/>
    </row>
    <row r="631" spans="1:5" s="13" customFormat="1" ht="11.55" customHeight="1" x14ac:dyDescent="0.25">
      <c r="A631" s="36" t="s">
        <v>6</v>
      </c>
      <c r="B631" s="61" t="s">
        <v>1080</v>
      </c>
      <c r="C631" s="21">
        <v>15</v>
      </c>
      <c r="D631" s="21">
        <v>7</v>
      </c>
      <c r="E631" s="21"/>
    </row>
    <row r="632" spans="1:5" s="13" customFormat="1" ht="11.55" customHeight="1" x14ac:dyDescent="0.25">
      <c r="A632" s="36" t="s">
        <v>6</v>
      </c>
      <c r="B632" s="61" t="s">
        <v>1070</v>
      </c>
      <c r="C632" s="23">
        <v>2</v>
      </c>
      <c r="D632" s="23"/>
      <c r="E632" s="21"/>
    </row>
    <row r="633" spans="1:5" s="13" customFormat="1" ht="11.55" customHeight="1" x14ac:dyDescent="0.25">
      <c r="A633" s="36" t="s">
        <v>6</v>
      </c>
      <c r="B633" s="61" t="s">
        <v>1071</v>
      </c>
      <c r="C633" s="21">
        <v>4</v>
      </c>
      <c r="D633" s="21"/>
      <c r="E633" s="21"/>
    </row>
    <row r="634" spans="1:5" s="13" customFormat="1" ht="11.55" customHeight="1" x14ac:dyDescent="0.25">
      <c r="A634" s="36" t="s">
        <v>6</v>
      </c>
      <c r="B634" s="61" t="s">
        <v>198</v>
      </c>
      <c r="C634" s="23">
        <v>1</v>
      </c>
      <c r="D634" s="23"/>
      <c r="E634" s="21"/>
    </row>
    <row r="635" spans="1:5" s="13" customFormat="1" ht="11.55" customHeight="1" x14ac:dyDescent="0.25">
      <c r="A635" s="36" t="s">
        <v>6</v>
      </c>
      <c r="B635" s="61" t="s">
        <v>1183</v>
      </c>
      <c r="C635" s="21">
        <v>1</v>
      </c>
      <c r="D635" s="21"/>
      <c r="E635" s="21"/>
    </row>
    <row r="636" spans="1:5" s="13" customFormat="1" ht="11.55" customHeight="1" x14ac:dyDescent="0.25">
      <c r="A636" s="36" t="s">
        <v>6</v>
      </c>
      <c r="B636" s="61" t="s">
        <v>980</v>
      </c>
      <c r="C636" s="23"/>
      <c r="D636" s="23">
        <v>1</v>
      </c>
      <c r="E636" s="21"/>
    </row>
    <row r="637" spans="1:5" s="13" customFormat="1" ht="11.55" customHeight="1" x14ac:dyDescent="0.25">
      <c r="A637" s="36" t="s">
        <v>6</v>
      </c>
      <c r="B637" s="61" t="s">
        <v>199</v>
      </c>
      <c r="C637" s="21"/>
      <c r="D637" s="21">
        <v>1</v>
      </c>
      <c r="E637" s="21"/>
    </row>
    <row r="638" spans="1:5" s="13" customFormat="1" ht="11.55" customHeight="1" x14ac:dyDescent="0.25">
      <c r="A638" s="36" t="s">
        <v>6</v>
      </c>
      <c r="B638" s="61" t="s">
        <v>1195</v>
      </c>
      <c r="C638" s="23"/>
      <c r="D638" s="23">
        <v>19</v>
      </c>
      <c r="E638" s="21"/>
    </row>
    <row r="639" spans="1:5" s="13" customFormat="1" ht="11.55" customHeight="1" x14ac:dyDescent="0.25">
      <c r="A639" s="36" t="s">
        <v>6</v>
      </c>
      <c r="B639" s="61" t="s">
        <v>1196</v>
      </c>
      <c r="C639" s="23">
        <v>65</v>
      </c>
      <c r="D639" s="23">
        <v>61</v>
      </c>
      <c r="E639" s="21"/>
    </row>
    <row r="640" spans="1:5" s="13" customFormat="1" ht="11.55" customHeight="1" x14ac:dyDescent="0.25">
      <c r="A640" s="36" t="s">
        <v>6</v>
      </c>
      <c r="B640" s="61" t="s">
        <v>1206</v>
      </c>
      <c r="C640" s="21">
        <v>19</v>
      </c>
      <c r="D640" s="21"/>
      <c r="E640" s="21"/>
    </row>
    <row r="641" spans="1:5" s="13" customFormat="1" ht="11.55" customHeight="1" x14ac:dyDescent="0.25">
      <c r="A641" s="36" t="s">
        <v>6</v>
      </c>
      <c r="B641" s="61" t="s">
        <v>1216</v>
      </c>
      <c r="C641" s="21">
        <v>11</v>
      </c>
      <c r="D641" s="21"/>
      <c r="E641" s="21"/>
    </row>
    <row r="642" spans="1:5" s="13" customFormat="1" ht="11.55" customHeight="1" x14ac:dyDescent="0.25">
      <c r="A642" s="36" t="s">
        <v>6</v>
      </c>
      <c r="B642" s="32" t="s">
        <v>1207</v>
      </c>
      <c r="C642" s="21"/>
      <c r="D642" s="21">
        <v>3</v>
      </c>
      <c r="E642" s="21"/>
    </row>
    <row r="643" spans="1:5" s="13" customFormat="1" ht="11.55" customHeight="1" x14ac:dyDescent="0.25">
      <c r="A643" s="36" t="s">
        <v>6</v>
      </c>
      <c r="B643" s="61" t="s">
        <v>1209</v>
      </c>
      <c r="C643" s="23">
        <v>28</v>
      </c>
      <c r="D643" s="23">
        <v>27</v>
      </c>
      <c r="E643" s="21"/>
    </row>
    <row r="644" spans="1:5" s="13" customFormat="1" ht="11.55" customHeight="1" x14ac:dyDescent="0.25">
      <c r="A644" s="36" t="s">
        <v>6</v>
      </c>
      <c r="B644" s="61" t="s">
        <v>1211</v>
      </c>
      <c r="C644" s="21">
        <v>1</v>
      </c>
      <c r="D644" s="21"/>
      <c r="E644" s="21"/>
    </row>
    <row r="645" spans="1:5" s="13" customFormat="1" ht="11.55" customHeight="1" x14ac:dyDescent="0.25">
      <c r="A645" s="36" t="s">
        <v>6</v>
      </c>
      <c r="B645" s="61" t="s">
        <v>959</v>
      </c>
      <c r="C645" s="23"/>
      <c r="D645" s="23">
        <v>6</v>
      </c>
      <c r="E645" s="21"/>
    </row>
    <row r="646" spans="1:5" s="13" customFormat="1" ht="11.55" customHeight="1" x14ac:dyDescent="0.25">
      <c r="A646" s="36" t="s">
        <v>6</v>
      </c>
      <c r="B646" s="61" t="s">
        <v>1218</v>
      </c>
      <c r="C646" s="23">
        <v>2</v>
      </c>
      <c r="D646" s="23"/>
      <c r="E646" s="21"/>
    </row>
    <row r="647" spans="1:5" s="13" customFormat="1" ht="11.55" customHeight="1" x14ac:dyDescent="0.25">
      <c r="A647" s="36" t="s">
        <v>6</v>
      </c>
      <c r="B647" s="32" t="s">
        <v>1243</v>
      </c>
      <c r="C647" s="21">
        <v>2</v>
      </c>
      <c r="D647" s="21"/>
      <c r="E647" s="21"/>
    </row>
    <row r="648" spans="1:5" s="13" customFormat="1" ht="11.55" customHeight="1" x14ac:dyDescent="0.25">
      <c r="A648" s="36" t="s">
        <v>6</v>
      </c>
      <c r="B648" s="61" t="s">
        <v>201</v>
      </c>
      <c r="C648" s="21">
        <v>2</v>
      </c>
      <c r="D648" s="21"/>
      <c r="E648" s="21"/>
    </row>
    <row r="649" spans="1:5" s="13" customFormat="1" ht="11.55" customHeight="1" x14ac:dyDescent="0.25">
      <c r="A649" s="36" t="s">
        <v>6</v>
      </c>
      <c r="B649" s="61" t="s">
        <v>1226</v>
      </c>
      <c r="C649" s="23">
        <v>5</v>
      </c>
      <c r="D649" s="23"/>
      <c r="E649" s="21"/>
    </row>
    <row r="650" spans="1:5" s="13" customFormat="1" ht="11.55" customHeight="1" x14ac:dyDescent="0.25">
      <c r="A650" s="36" t="s">
        <v>6</v>
      </c>
      <c r="B650" s="61" t="s">
        <v>1229</v>
      </c>
      <c r="C650" s="21">
        <v>21</v>
      </c>
      <c r="D650" s="21">
        <v>4</v>
      </c>
      <c r="E650" s="21"/>
    </row>
    <row r="651" spans="1:5" s="13" customFormat="1" ht="11.55" customHeight="1" x14ac:dyDescent="0.25">
      <c r="A651" s="36" t="s">
        <v>6</v>
      </c>
      <c r="B651" s="61" t="s">
        <v>1252</v>
      </c>
      <c r="C651" s="21">
        <v>7</v>
      </c>
      <c r="D651" s="21"/>
      <c r="E651" s="21"/>
    </row>
    <row r="652" spans="1:5" s="13" customFormat="1" ht="11.55" customHeight="1" x14ac:dyDescent="0.25">
      <c r="A652" s="36" t="s">
        <v>6</v>
      </c>
      <c r="B652" s="61" t="s">
        <v>1231</v>
      </c>
      <c r="C652" s="21">
        <v>12</v>
      </c>
      <c r="D652" s="21"/>
      <c r="E652" s="21"/>
    </row>
    <row r="653" spans="1:5" s="13" customFormat="1" ht="11.55" customHeight="1" x14ac:dyDescent="0.25">
      <c r="A653" s="36" t="s">
        <v>6</v>
      </c>
      <c r="B653" s="61" t="s">
        <v>1232</v>
      </c>
      <c r="C653" s="21">
        <v>12</v>
      </c>
      <c r="D653" s="21"/>
      <c r="E653" s="21"/>
    </row>
    <row r="654" spans="1:5" s="13" customFormat="1" ht="11.55" customHeight="1" x14ac:dyDescent="0.25">
      <c r="A654" s="36" t="s">
        <v>6</v>
      </c>
      <c r="B654" s="61" t="s">
        <v>202</v>
      </c>
      <c r="C654" s="21">
        <v>4</v>
      </c>
      <c r="D654" s="21">
        <v>1</v>
      </c>
      <c r="E654" s="21"/>
    </row>
    <row r="655" spans="1:5" s="13" customFormat="1" ht="11.55" customHeight="1" x14ac:dyDescent="0.25">
      <c r="A655" s="36" t="s">
        <v>6</v>
      </c>
      <c r="B655" s="61" t="s">
        <v>1236</v>
      </c>
      <c r="C655" s="23">
        <v>2</v>
      </c>
      <c r="D655" s="23"/>
      <c r="E655" s="21"/>
    </row>
    <row r="656" spans="1:5" s="13" customFormat="1" ht="11.55" customHeight="1" x14ac:dyDescent="0.25">
      <c r="A656" s="36" t="s">
        <v>6</v>
      </c>
      <c r="B656" s="61" t="s">
        <v>1220</v>
      </c>
      <c r="C656" s="23">
        <v>10</v>
      </c>
      <c r="D656" s="23">
        <v>1</v>
      </c>
      <c r="E656" s="21"/>
    </row>
    <row r="657" spans="1:5" s="13" customFormat="1" ht="11.55" customHeight="1" x14ac:dyDescent="0.25">
      <c r="A657" s="36" t="s">
        <v>6</v>
      </c>
      <c r="B657" s="61" t="s">
        <v>1223</v>
      </c>
      <c r="C657" s="21">
        <v>1</v>
      </c>
      <c r="D657" s="21"/>
      <c r="E657" s="21"/>
    </row>
    <row r="658" spans="1:5" s="13" customFormat="1" ht="11.55" customHeight="1" x14ac:dyDescent="0.25">
      <c r="A658" s="36" t="s">
        <v>6</v>
      </c>
      <c r="B658" s="61" t="s">
        <v>1240</v>
      </c>
      <c r="C658" s="23"/>
      <c r="D658" s="23">
        <v>11</v>
      </c>
      <c r="E658" s="21"/>
    </row>
    <row r="659" spans="1:5" s="13" customFormat="1" ht="11.55" customHeight="1" x14ac:dyDescent="0.25">
      <c r="A659" s="36" t="s">
        <v>7</v>
      </c>
      <c r="B659" s="32" t="s">
        <v>203</v>
      </c>
      <c r="C659" s="23"/>
      <c r="D659" s="23">
        <v>2</v>
      </c>
      <c r="E659" s="21"/>
    </row>
    <row r="660" spans="1:5" s="13" customFormat="1" ht="11.55" customHeight="1" x14ac:dyDescent="0.25">
      <c r="A660" s="36" t="s">
        <v>7</v>
      </c>
      <c r="B660" s="32" t="s">
        <v>204</v>
      </c>
      <c r="C660" s="21">
        <v>11</v>
      </c>
      <c r="D660" s="21">
        <v>17</v>
      </c>
      <c r="E660" s="21"/>
    </row>
    <row r="661" spans="1:5" s="13" customFormat="1" ht="11.55" customHeight="1" x14ac:dyDescent="0.25">
      <c r="A661" s="36" t="s">
        <v>8</v>
      </c>
      <c r="B661" s="32" t="s">
        <v>205</v>
      </c>
      <c r="C661" s="21">
        <v>2</v>
      </c>
      <c r="D661" s="21">
        <v>2</v>
      </c>
      <c r="E661" s="21"/>
    </row>
    <row r="662" spans="1:5" s="13" customFormat="1" ht="11.55" customHeight="1" x14ac:dyDescent="0.25">
      <c r="A662" s="36" t="s">
        <v>8</v>
      </c>
      <c r="B662" s="32" t="s">
        <v>206</v>
      </c>
      <c r="C662" s="23"/>
      <c r="D662" s="23">
        <v>2</v>
      </c>
      <c r="E662" s="21"/>
    </row>
    <row r="663" spans="1:5" s="13" customFormat="1" ht="11.55" customHeight="1" x14ac:dyDescent="0.25">
      <c r="A663" s="36" t="s">
        <v>8</v>
      </c>
      <c r="B663" s="32" t="s">
        <v>207</v>
      </c>
      <c r="C663" s="21">
        <v>7</v>
      </c>
      <c r="D663" s="21"/>
      <c r="E663" s="21"/>
    </row>
    <row r="664" spans="1:5" s="13" customFormat="1" ht="11.55" customHeight="1" x14ac:dyDescent="0.25">
      <c r="A664" s="36" t="s">
        <v>8</v>
      </c>
      <c r="B664" s="32" t="s">
        <v>208</v>
      </c>
      <c r="C664" s="23">
        <v>1</v>
      </c>
      <c r="D664" s="23"/>
      <c r="E664" s="21"/>
    </row>
    <row r="665" spans="1:5" s="13" customFormat="1" ht="11.55" customHeight="1" x14ac:dyDescent="0.25">
      <c r="A665" s="36" t="s">
        <v>8</v>
      </c>
      <c r="B665" s="32" t="s">
        <v>209</v>
      </c>
      <c r="C665" s="21">
        <v>2</v>
      </c>
      <c r="D665" s="21">
        <v>1</v>
      </c>
      <c r="E665" s="21"/>
    </row>
    <row r="666" spans="1:5" s="13" customFormat="1" ht="11.55" customHeight="1" x14ac:dyDescent="0.25">
      <c r="A666" s="36" t="s">
        <v>8</v>
      </c>
      <c r="B666" s="32" t="s">
        <v>210</v>
      </c>
      <c r="C666" s="21">
        <v>8</v>
      </c>
      <c r="D666" s="21">
        <v>8</v>
      </c>
      <c r="E666" s="21"/>
    </row>
    <row r="667" spans="1:5" s="13" customFormat="1" ht="11.55" customHeight="1" x14ac:dyDescent="0.25">
      <c r="A667" s="36" t="s">
        <v>8</v>
      </c>
      <c r="B667" s="32" t="s">
        <v>211</v>
      </c>
      <c r="C667" s="23">
        <v>1</v>
      </c>
      <c r="D667" s="23"/>
      <c r="E667" s="21"/>
    </row>
    <row r="668" spans="1:5" s="13" customFormat="1" ht="11.55" customHeight="1" x14ac:dyDescent="0.25">
      <c r="A668" s="36" t="s">
        <v>8</v>
      </c>
      <c r="B668" s="32" t="s">
        <v>212</v>
      </c>
      <c r="C668" s="21">
        <v>18</v>
      </c>
      <c r="D668" s="21">
        <v>7</v>
      </c>
      <c r="E668" s="21"/>
    </row>
    <row r="669" spans="1:5" s="13" customFormat="1" ht="11.55" customHeight="1" x14ac:dyDescent="0.25">
      <c r="A669" s="36" t="s">
        <v>9</v>
      </c>
      <c r="B669" s="32" t="s">
        <v>213</v>
      </c>
      <c r="C669" s="21">
        <v>51</v>
      </c>
      <c r="D669" s="21">
        <v>42</v>
      </c>
      <c r="E669" s="21"/>
    </row>
    <row r="670" spans="1:5" s="13" customFormat="1" ht="11.55" customHeight="1" x14ac:dyDescent="0.25">
      <c r="A670" s="36" t="s">
        <v>9</v>
      </c>
      <c r="B670" s="32" t="s">
        <v>214</v>
      </c>
      <c r="C670" s="23"/>
      <c r="D670" s="23">
        <v>1</v>
      </c>
      <c r="E670" s="21"/>
    </row>
    <row r="671" spans="1:5" s="13" customFormat="1" ht="11.55" customHeight="1" x14ac:dyDescent="0.25">
      <c r="A671" s="36" t="s">
        <v>9</v>
      </c>
      <c r="B671" s="32" t="s">
        <v>215</v>
      </c>
      <c r="C671" s="21">
        <v>16</v>
      </c>
      <c r="D671" s="21">
        <v>21</v>
      </c>
      <c r="E671" s="21"/>
    </row>
    <row r="672" spans="1:5" s="13" customFormat="1" ht="11.55" customHeight="1" x14ac:dyDescent="0.25">
      <c r="A672" s="36" t="s">
        <v>9</v>
      </c>
      <c r="B672" s="32" t="s">
        <v>216</v>
      </c>
      <c r="C672" s="23">
        <v>1</v>
      </c>
      <c r="D672" s="23"/>
      <c r="E672" s="21"/>
    </row>
    <row r="673" spans="1:17" s="13" customFormat="1" ht="11.55" customHeight="1" x14ac:dyDescent="0.25">
      <c r="A673" s="36" t="s">
        <v>10</v>
      </c>
      <c r="B673" s="32" t="s">
        <v>217</v>
      </c>
      <c r="C673" s="21"/>
      <c r="D673" s="21">
        <v>1</v>
      </c>
      <c r="E673" s="21"/>
    </row>
    <row r="674" spans="1:17" s="13" customFormat="1" ht="11.55" customHeight="1" x14ac:dyDescent="0.25">
      <c r="A674" s="36" t="s">
        <v>11</v>
      </c>
      <c r="B674" s="32" t="s">
        <v>222</v>
      </c>
      <c r="C674" s="21">
        <v>38</v>
      </c>
      <c r="D674" s="21">
        <v>9</v>
      </c>
      <c r="E674" s="21"/>
    </row>
    <row r="675" spans="1:17" s="13" customFormat="1" ht="11.55" customHeight="1" x14ac:dyDescent="0.25">
      <c r="A675" s="36" t="s">
        <v>11</v>
      </c>
      <c r="B675" s="32" t="s">
        <v>223</v>
      </c>
      <c r="C675" s="23">
        <v>1</v>
      </c>
      <c r="D675" s="23"/>
      <c r="E675" s="21"/>
    </row>
    <row r="676" spans="1:17" s="13" customFormat="1" ht="11.55" customHeight="1" x14ac:dyDescent="0.25">
      <c r="A676" s="36" t="s">
        <v>11</v>
      </c>
      <c r="B676" s="32" t="s">
        <v>225</v>
      </c>
      <c r="C676" s="21">
        <v>158</v>
      </c>
      <c r="D676" s="21">
        <v>31</v>
      </c>
      <c r="E676" s="21"/>
    </row>
    <row r="677" spans="1:17" s="13" customFormat="1" ht="11.55" customHeight="1" x14ac:dyDescent="0.25">
      <c r="A677" s="36" t="s">
        <v>11</v>
      </c>
      <c r="B677" s="32" t="s">
        <v>227</v>
      </c>
      <c r="C677" s="23">
        <v>1</v>
      </c>
      <c r="D677" s="23"/>
      <c r="E677" s="21"/>
    </row>
    <row r="678" spans="1:17" s="13" customFormat="1" ht="11.55" customHeight="1" x14ac:dyDescent="0.25">
      <c r="A678" s="36" t="s">
        <v>11</v>
      </c>
      <c r="B678" s="32" t="s">
        <v>229</v>
      </c>
      <c r="C678" s="23">
        <v>39</v>
      </c>
      <c r="D678" s="23">
        <v>14</v>
      </c>
      <c r="E678" s="21"/>
    </row>
    <row r="679" spans="1:17" s="13" customFormat="1" ht="11.55" customHeight="1" x14ac:dyDescent="0.25">
      <c r="A679" s="36" t="s">
        <v>11</v>
      </c>
      <c r="B679" s="32" t="s">
        <v>230</v>
      </c>
      <c r="C679" s="21">
        <v>2</v>
      </c>
      <c r="D679" s="21">
        <v>1</v>
      </c>
      <c r="E679" s="21"/>
    </row>
    <row r="680" spans="1:17" s="13" customFormat="1" ht="11.55" customHeight="1" x14ac:dyDescent="0.25">
      <c r="A680" s="36" t="s">
        <v>11</v>
      </c>
      <c r="B680" s="32" t="s">
        <v>960</v>
      </c>
      <c r="C680" s="23">
        <v>2</v>
      </c>
      <c r="D680" s="23">
        <v>6</v>
      </c>
      <c r="E680" s="21"/>
    </row>
    <row r="681" spans="1:17" s="13" customFormat="1" ht="11.55" customHeight="1" x14ac:dyDescent="0.25">
      <c r="A681" s="36" t="s">
        <v>11</v>
      </c>
      <c r="B681" s="32" t="s">
        <v>238</v>
      </c>
      <c r="C681" s="21">
        <v>1</v>
      </c>
      <c r="D681" s="21">
        <v>2</v>
      </c>
      <c r="E681" s="21"/>
      <c r="P681" s="52"/>
      <c r="Q681" s="52"/>
    </row>
    <row r="682" spans="1:17" s="13" customFormat="1" ht="11.55" customHeight="1" x14ac:dyDescent="0.25">
      <c r="A682" s="36" t="s">
        <v>11</v>
      </c>
      <c r="B682" s="32" t="s">
        <v>240</v>
      </c>
      <c r="C682" s="21">
        <v>1</v>
      </c>
      <c r="D682" s="21">
        <v>2</v>
      </c>
      <c r="E682" s="21"/>
      <c r="P682" s="52"/>
      <c r="Q682" s="52"/>
    </row>
    <row r="683" spans="1:17" s="13" customFormat="1" ht="11.55" customHeight="1" x14ac:dyDescent="0.25">
      <c r="A683" s="36" t="s">
        <v>12</v>
      </c>
      <c r="B683" s="32" t="s">
        <v>242</v>
      </c>
      <c r="C683" s="23"/>
      <c r="D683" s="23">
        <v>7</v>
      </c>
      <c r="E683" s="21"/>
    </row>
    <row r="684" spans="1:17" s="13" customFormat="1" ht="11.55" customHeight="1" x14ac:dyDescent="0.25">
      <c r="A684" s="36" t="s">
        <v>61</v>
      </c>
      <c r="B684" s="32" t="s">
        <v>247</v>
      </c>
      <c r="C684" s="23">
        <v>1</v>
      </c>
      <c r="D684" s="23"/>
      <c r="E684" s="21"/>
    </row>
    <row r="685" spans="1:17" s="13" customFormat="1" ht="11.55" customHeight="1" x14ac:dyDescent="0.25">
      <c r="A685" s="36" t="s">
        <v>13</v>
      </c>
      <c r="B685" s="32" t="s">
        <v>248</v>
      </c>
      <c r="C685" s="23">
        <v>1</v>
      </c>
      <c r="D685" s="23">
        <v>3</v>
      </c>
      <c r="E685" s="21"/>
    </row>
    <row r="686" spans="1:17" s="13" customFormat="1" ht="11.55" customHeight="1" x14ac:dyDescent="0.25">
      <c r="A686" s="36" t="s">
        <v>13</v>
      </c>
      <c r="B686" s="32" t="s">
        <v>249</v>
      </c>
      <c r="C686" s="21">
        <v>2</v>
      </c>
      <c r="D686" s="21"/>
      <c r="E686" s="21"/>
    </row>
    <row r="687" spans="1:17" s="13" customFormat="1" ht="11.55" customHeight="1" x14ac:dyDescent="0.25">
      <c r="A687" s="36" t="s">
        <v>13</v>
      </c>
      <c r="B687" s="32" t="s">
        <v>250</v>
      </c>
      <c r="C687" s="21"/>
      <c r="D687" s="21">
        <v>2</v>
      </c>
      <c r="E687" s="21"/>
    </row>
    <row r="688" spans="1:17" s="13" customFormat="1" ht="11.55" customHeight="1" x14ac:dyDescent="0.25">
      <c r="A688" s="36" t="s">
        <v>62</v>
      </c>
      <c r="B688" s="32" t="s">
        <v>251</v>
      </c>
      <c r="C688" s="21">
        <v>2</v>
      </c>
      <c r="D688" s="21"/>
      <c r="E688" s="21"/>
    </row>
    <row r="689" spans="1:5" s="13" customFormat="1" ht="11.55" customHeight="1" x14ac:dyDescent="0.25">
      <c r="A689" s="36" t="s">
        <v>14</v>
      </c>
      <c r="B689" s="32" t="s">
        <v>961</v>
      </c>
      <c r="C689" s="21"/>
      <c r="D689" s="21">
        <v>1</v>
      </c>
      <c r="E689" s="21"/>
    </row>
    <row r="690" spans="1:5" s="13" customFormat="1" ht="11.55" customHeight="1" x14ac:dyDescent="0.25">
      <c r="A690" s="36" t="s">
        <v>14</v>
      </c>
      <c r="B690" s="32" t="s">
        <v>231</v>
      </c>
      <c r="C690" s="21">
        <v>86</v>
      </c>
      <c r="D690" s="21">
        <v>116</v>
      </c>
      <c r="E690" s="21"/>
    </row>
    <row r="691" spans="1:5" s="13" customFormat="1" ht="11.55" customHeight="1" x14ac:dyDescent="0.25">
      <c r="A691" s="36" t="s">
        <v>14</v>
      </c>
      <c r="B691" s="32" t="s">
        <v>232</v>
      </c>
      <c r="C691" s="23">
        <v>8</v>
      </c>
      <c r="D691" s="23"/>
      <c r="E691" s="21"/>
    </row>
    <row r="692" spans="1:5" s="13" customFormat="1" ht="11.55" customHeight="1" x14ac:dyDescent="0.25">
      <c r="A692" s="36" t="s">
        <v>14</v>
      </c>
      <c r="B692" s="32" t="s">
        <v>233</v>
      </c>
      <c r="C692" s="23">
        <v>40</v>
      </c>
      <c r="D692" s="23">
        <v>15</v>
      </c>
      <c r="E692" s="21"/>
    </row>
    <row r="693" spans="1:5" s="13" customFormat="1" ht="11.55" customHeight="1" x14ac:dyDescent="0.25">
      <c r="A693" s="36" t="s">
        <v>14</v>
      </c>
      <c r="B693" s="32" t="s">
        <v>234</v>
      </c>
      <c r="C693" s="21">
        <v>15</v>
      </c>
      <c r="D693" s="21">
        <v>7</v>
      </c>
      <c r="E693" s="21"/>
    </row>
    <row r="694" spans="1:5" s="13" customFormat="1" ht="11.55" customHeight="1" x14ac:dyDescent="0.25">
      <c r="A694" s="36" t="s">
        <v>14</v>
      </c>
      <c r="B694" s="32" t="s">
        <v>254</v>
      </c>
      <c r="C694" s="21">
        <v>73</v>
      </c>
      <c r="D694" s="21">
        <v>58</v>
      </c>
      <c r="E694" s="21"/>
    </row>
    <row r="695" spans="1:5" s="13" customFormat="1" ht="11.55" customHeight="1" x14ac:dyDescent="0.25">
      <c r="A695" s="36" t="s">
        <v>15</v>
      </c>
      <c r="B695" s="32" t="s">
        <v>257</v>
      </c>
      <c r="C695" s="23">
        <v>7</v>
      </c>
      <c r="D695" s="23"/>
      <c r="E695" s="21"/>
    </row>
    <row r="696" spans="1:5" s="13" customFormat="1" ht="11.55" customHeight="1" x14ac:dyDescent="0.25">
      <c r="A696" s="36" t="s">
        <v>15</v>
      </c>
      <c r="B696" s="32" t="s">
        <v>259</v>
      </c>
      <c r="C696" s="23">
        <v>28</v>
      </c>
      <c r="D696" s="23">
        <v>4</v>
      </c>
      <c r="E696" s="21"/>
    </row>
    <row r="697" spans="1:5" s="13" customFormat="1" ht="11.55" customHeight="1" x14ac:dyDescent="0.25">
      <c r="A697" s="36" t="s">
        <v>15</v>
      </c>
      <c r="B697" s="32" t="s">
        <v>261</v>
      </c>
      <c r="C697" s="23">
        <v>2</v>
      </c>
      <c r="D697" s="23"/>
      <c r="E697" s="21"/>
    </row>
    <row r="698" spans="1:5" s="13" customFormat="1" ht="11.55" customHeight="1" x14ac:dyDescent="0.25">
      <c r="A698" s="36" t="s">
        <v>15</v>
      </c>
      <c r="B698" s="32" t="s">
        <v>262</v>
      </c>
      <c r="C698" s="21">
        <v>3</v>
      </c>
      <c r="D698" s="21"/>
      <c r="E698" s="21"/>
    </row>
    <row r="699" spans="1:5" s="13" customFormat="1" ht="11.55" customHeight="1" x14ac:dyDescent="0.25">
      <c r="A699" s="36" t="s">
        <v>15</v>
      </c>
      <c r="B699" s="32" t="s">
        <v>263</v>
      </c>
      <c r="C699" s="23">
        <v>9</v>
      </c>
      <c r="D699" s="23">
        <v>6</v>
      </c>
      <c r="E699" s="21"/>
    </row>
    <row r="700" spans="1:5" s="13" customFormat="1" ht="11.55" customHeight="1" x14ac:dyDescent="0.25">
      <c r="A700" s="36" t="s">
        <v>15</v>
      </c>
      <c r="B700" s="32" t="s">
        <v>264</v>
      </c>
      <c r="C700" s="23">
        <v>1</v>
      </c>
      <c r="D700" s="23"/>
      <c r="E700" s="21"/>
    </row>
    <row r="701" spans="1:5" s="13" customFormat="1" ht="11.55" customHeight="1" x14ac:dyDescent="0.25">
      <c r="A701" s="36" t="s">
        <v>16</v>
      </c>
      <c r="B701" s="32" t="s">
        <v>266</v>
      </c>
      <c r="C701" s="23">
        <v>39</v>
      </c>
      <c r="D701" s="23">
        <v>28</v>
      </c>
      <c r="E701" s="21"/>
    </row>
    <row r="702" spans="1:5" s="13" customFormat="1" ht="11.55" customHeight="1" x14ac:dyDescent="0.25">
      <c r="A702" s="36" t="s">
        <v>16</v>
      </c>
      <c r="B702" s="32" t="s">
        <v>268</v>
      </c>
      <c r="C702" s="23">
        <v>43</v>
      </c>
      <c r="D702" s="23">
        <v>24</v>
      </c>
      <c r="E702" s="21"/>
    </row>
    <row r="703" spans="1:5" s="13" customFormat="1" ht="11.55" customHeight="1" x14ac:dyDescent="0.25">
      <c r="A703" s="36" t="s">
        <v>16</v>
      </c>
      <c r="B703" s="32" t="s">
        <v>270</v>
      </c>
      <c r="C703" s="23"/>
      <c r="D703" s="23">
        <v>15</v>
      </c>
      <c r="E703" s="21"/>
    </row>
    <row r="704" spans="1:5" s="13" customFormat="1" ht="11.55" customHeight="1" x14ac:dyDescent="0.25">
      <c r="A704" s="36" t="s">
        <v>16</v>
      </c>
      <c r="B704" s="32" t="s">
        <v>272</v>
      </c>
      <c r="C704" s="23">
        <v>26</v>
      </c>
      <c r="D704" s="23">
        <v>10</v>
      </c>
      <c r="E704" s="21"/>
    </row>
    <row r="705" spans="1:5" s="13" customFormat="1" ht="11.55" customHeight="1" x14ac:dyDescent="0.25">
      <c r="A705" s="36" t="s">
        <v>16</v>
      </c>
      <c r="B705" s="32" t="s">
        <v>273</v>
      </c>
      <c r="C705" s="23">
        <v>1</v>
      </c>
      <c r="D705" s="23"/>
      <c r="E705" s="21"/>
    </row>
    <row r="706" spans="1:5" s="13" customFormat="1" ht="11.55" customHeight="1" x14ac:dyDescent="0.25">
      <c r="A706" s="36" t="s">
        <v>16</v>
      </c>
      <c r="B706" s="32" t="s">
        <v>276</v>
      </c>
      <c r="C706" s="21"/>
      <c r="D706" s="21">
        <v>3</v>
      </c>
      <c r="E706" s="21"/>
    </row>
    <row r="707" spans="1:5" s="13" customFormat="1" ht="11.55" customHeight="1" x14ac:dyDescent="0.25">
      <c r="A707" s="36" t="s">
        <v>16</v>
      </c>
      <c r="B707" s="32" t="s">
        <v>279</v>
      </c>
      <c r="C707" s="21">
        <v>3</v>
      </c>
      <c r="D707" s="21">
        <v>2</v>
      </c>
      <c r="E707" s="21"/>
    </row>
    <row r="708" spans="1:5" s="13" customFormat="1" ht="11.55" customHeight="1" x14ac:dyDescent="0.25">
      <c r="A708" s="36" t="s">
        <v>16</v>
      </c>
      <c r="B708" s="32" t="s">
        <v>281</v>
      </c>
      <c r="C708" s="23">
        <v>14</v>
      </c>
      <c r="D708" s="23"/>
      <c r="E708" s="21"/>
    </row>
    <row r="709" spans="1:5" s="13" customFormat="1" ht="11.55" customHeight="1" x14ac:dyDescent="0.25">
      <c r="A709" s="36" t="s">
        <v>16</v>
      </c>
      <c r="B709" s="32" t="s">
        <v>282</v>
      </c>
      <c r="C709" s="23">
        <v>22</v>
      </c>
      <c r="D709" s="23">
        <v>13</v>
      </c>
      <c r="E709" s="21"/>
    </row>
    <row r="710" spans="1:5" s="13" customFormat="1" ht="11.55" customHeight="1" x14ac:dyDescent="0.25">
      <c r="A710" s="36" t="s">
        <v>16</v>
      </c>
      <c r="B710" s="32" t="s">
        <v>283</v>
      </c>
      <c r="C710" s="23">
        <v>15</v>
      </c>
      <c r="D710" s="23">
        <v>16</v>
      </c>
      <c r="E710" s="21"/>
    </row>
    <row r="711" spans="1:5" s="13" customFormat="1" ht="11.55" customHeight="1" x14ac:dyDescent="0.25">
      <c r="A711" s="36" t="s">
        <v>17</v>
      </c>
      <c r="B711" s="32" t="s">
        <v>294</v>
      </c>
      <c r="C711" s="23">
        <v>13</v>
      </c>
      <c r="D711" s="23"/>
      <c r="E711" s="21"/>
    </row>
    <row r="712" spans="1:5" s="13" customFormat="1" ht="11.55" customHeight="1" x14ac:dyDescent="0.25">
      <c r="A712" s="36" t="s">
        <v>17</v>
      </c>
      <c r="B712" s="32" t="s">
        <v>295</v>
      </c>
      <c r="C712" s="21">
        <v>62</v>
      </c>
      <c r="D712" s="21">
        <v>27</v>
      </c>
      <c r="E712" s="21"/>
    </row>
    <row r="713" spans="1:5" s="13" customFormat="1" ht="11.55" customHeight="1" x14ac:dyDescent="0.25">
      <c r="A713" s="36" t="s">
        <v>17</v>
      </c>
      <c r="B713" s="32" t="s">
        <v>292</v>
      </c>
      <c r="C713" s="21">
        <v>42</v>
      </c>
      <c r="D713" s="21">
        <v>1</v>
      </c>
      <c r="E713" s="21"/>
    </row>
    <row r="714" spans="1:5" s="13" customFormat="1" ht="11.55" customHeight="1" x14ac:dyDescent="0.25">
      <c r="A714" s="36" t="s">
        <v>17</v>
      </c>
      <c r="B714" s="32" t="s">
        <v>306</v>
      </c>
      <c r="C714" s="21">
        <v>3</v>
      </c>
      <c r="D714" s="21"/>
      <c r="E714" s="21"/>
    </row>
    <row r="715" spans="1:5" s="13" customFormat="1" ht="11.55" customHeight="1" x14ac:dyDescent="0.25">
      <c r="A715" s="36" t="s">
        <v>17</v>
      </c>
      <c r="B715" s="32" t="s">
        <v>299</v>
      </c>
      <c r="C715" s="23">
        <v>30</v>
      </c>
      <c r="D715" s="23">
        <v>25</v>
      </c>
      <c r="E715" s="21"/>
    </row>
    <row r="716" spans="1:5" s="13" customFormat="1" ht="11.55" customHeight="1" x14ac:dyDescent="0.25">
      <c r="A716" s="36" t="s">
        <v>17</v>
      </c>
      <c r="B716" s="32" t="s">
        <v>293</v>
      </c>
      <c r="C716" s="23">
        <v>3</v>
      </c>
      <c r="D716" s="23">
        <v>11</v>
      </c>
      <c r="E716" s="21"/>
    </row>
    <row r="717" spans="1:5" s="13" customFormat="1" ht="11.55" customHeight="1" x14ac:dyDescent="0.25">
      <c r="A717" s="36" t="s">
        <v>17</v>
      </c>
      <c r="B717" s="32" t="s">
        <v>962</v>
      </c>
      <c r="C717" s="21">
        <v>1</v>
      </c>
      <c r="D717" s="21"/>
      <c r="E717" s="21"/>
    </row>
    <row r="718" spans="1:5" s="13" customFormat="1" ht="11.55" customHeight="1" x14ac:dyDescent="0.25">
      <c r="A718" s="36" t="s">
        <v>17</v>
      </c>
      <c r="B718" s="32" t="s">
        <v>963</v>
      </c>
      <c r="C718" s="21">
        <v>2</v>
      </c>
      <c r="D718" s="21"/>
      <c r="E718" s="21"/>
    </row>
    <row r="719" spans="1:5" s="13" customFormat="1" ht="11.55" customHeight="1" x14ac:dyDescent="0.25">
      <c r="A719" s="36" t="s">
        <v>17</v>
      </c>
      <c r="B719" s="32" t="s">
        <v>902</v>
      </c>
      <c r="C719" s="21"/>
      <c r="D719" s="21">
        <v>1</v>
      </c>
      <c r="E719" s="21"/>
    </row>
    <row r="720" spans="1:5" s="13" customFormat="1" ht="11.55" customHeight="1" x14ac:dyDescent="0.25">
      <c r="A720" s="36" t="s">
        <v>63</v>
      </c>
      <c r="B720" s="32" t="s">
        <v>307</v>
      </c>
      <c r="C720" s="23">
        <v>2</v>
      </c>
      <c r="D720" s="23"/>
      <c r="E720" s="21"/>
    </row>
    <row r="721" spans="1:5" s="13" customFormat="1" ht="11.55" customHeight="1" x14ac:dyDescent="0.25">
      <c r="A721" s="36" t="s">
        <v>21</v>
      </c>
      <c r="B721" s="32" t="s">
        <v>308</v>
      </c>
      <c r="C721" s="23">
        <v>2</v>
      </c>
      <c r="D721" s="23"/>
      <c r="E721" s="21"/>
    </row>
    <row r="722" spans="1:5" s="13" customFormat="1" ht="11.55" customHeight="1" x14ac:dyDescent="0.25">
      <c r="A722" s="36" t="s">
        <v>21</v>
      </c>
      <c r="B722" s="32" t="s">
        <v>309</v>
      </c>
      <c r="C722" s="23">
        <v>6</v>
      </c>
      <c r="D722" s="23">
        <v>3</v>
      </c>
      <c r="E722" s="21"/>
    </row>
    <row r="723" spans="1:5" s="13" customFormat="1" ht="11.55" customHeight="1" x14ac:dyDescent="0.25">
      <c r="A723" s="36" t="s">
        <v>21</v>
      </c>
      <c r="B723" s="32" t="s">
        <v>311</v>
      </c>
      <c r="C723" s="21">
        <v>7</v>
      </c>
      <c r="D723" s="21"/>
      <c r="E723" s="21"/>
    </row>
    <row r="724" spans="1:5" s="13" customFormat="1" ht="11.55" customHeight="1" x14ac:dyDescent="0.25">
      <c r="A724" s="36" t="s">
        <v>21</v>
      </c>
      <c r="B724" s="32" t="s">
        <v>315</v>
      </c>
      <c r="C724" s="23">
        <v>2</v>
      </c>
      <c r="D724" s="23">
        <v>4</v>
      </c>
      <c r="E724" s="21"/>
    </row>
    <row r="725" spans="1:5" s="13" customFormat="1" ht="11.55" customHeight="1" x14ac:dyDescent="0.25">
      <c r="A725" s="36" t="s">
        <v>22</v>
      </c>
      <c r="B725" s="32" t="s">
        <v>316</v>
      </c>
      <c r="C725" s="21">
        <v>17</v>
      </c>
      <c r="D725" s="21"/>
      <c r="E725" s="21"/>
    </row>
    <row r="726" spans="1:5" s="13" customFormat="1" ht="11.55" customHeight="1" x14ac:dyDescent="0.25">
      <c r="A726" s="36" t="s">
        <v>22</v>
      </c>
      <c r="B726" s="32" t="s">
        <v>317</v>
      </c>
      <c r="C726" s="21">
        <v>14</v>
      </c>
      <c r="D726" s="21">
        <v>16</v>
      </c>
      <c r="E726" s="21"/>
    </row>
    <row r="727" spans="1:5" s="13" customFormat="1" ht="11.55" customHeight="1" x14ac:dyDescent="0.25">
      <c r="A727" s="36" t="s">
        <v>22</v>
      </c>
      <c r="B727" s="32" t="s">
        <v>324</v>
      </c>
      <c r="C727" s="21">
        <v>35</v>
      </c>
      <c r="D727" s="21">
        <v>19</v>
      </c>
      <c r="E727" s="21"/>
    </row>
    <row r="728" spans="1:5" s="13" customFormat="1" ht="11.55" customHeight="1" x14ac:dyDescent="0.25">
      <c r="A728" s="36" t="s">
        <v>22</v>
      </c>
      <c r="B728" s="32" t="s">
        <v>325</v>
      </c>
      <c r="C728" s="21">
        <v>3</v>
      </c>
      <c r="D728" s="21"/>
      <c r="E728" s="21"/>
    </row>
    <row r="729" spans="1:5" s="13" customFormat="1" ht="11.55" customHeight="1" x14ac:dyDescent="0.25">
      <c r="A729" s="36" t="s">
        <v>23</v>
      </c>
      <c r="B729" s="32" t="s">
        <v>330</v>
      </c>
      <c r="C729" s="23">
        <v>22</v>
      </c>
      <c r="D729" s="23">
        <v>5</v>
      </c>
      <c r="E729" s="21"/>
    </row>
    <row r="730" spans="1:5" s="13" customFormat="1" ht="11.55" customHeight="1" x14ac:dyDescent="0.25">
      <c r="A730" s="36" t="s">
        <v>23</v>
      </c>
      <c r="B730" s="32" t="s">
        <v>331</v>
      </c>
      <c r="C730" s="21">
        <v>15</v>
      </c>
      <c r="D730" s="21">
        <v>5</v>
      </c>
      <c r="E730" s="21"/>
    </row>
    <row r="731" spans="1:5" s="13" customFormat="1" ht="11.55" customHeight="1" x14ac:dyDescent="0.25">
      <c r="A731" s="36" t="s">
        <v>23</v>
      </c>
      <c r="B731" s="32" t="s">
        <v>332</v>
      </c>
      <c r="C731" s="23">
        <v>1</v>
      </c>
      <c r="D731" s="23">
        <v>3</v>
      </c>
      <c r="E731" s="21"/>
    </row>
    <row r="732" spans="1:5" s="13" customFormat="1" ht="11.55" customHeight="1" x14ac:dyDescent="0.25">
      <c r="A732" s="36" t="s">
        <v>23</v>
      </c>
      <c r="B732" s="32" t="s">
        <v>333</v>
      </c>
      <c r="C732" s="23">
        <v>7</v>
      </c>
      <c r="D732" s="23">
        <v>1</v>
      </c>
      <c r="E732" s="21"/>
    </row>
    <row r="733" spans="1:5" s="13" customFormat="1" ht="11.55" customHeight="1" x14ac:dyDescent="0.25">
      <c r="A733" s="36" t="s">
        <v>23</v>
      </c>
      <c r="B733" s="32" t="s">
        <v>334</v>
      </c>
      <c r="C733" s="21">
        <v>3</v>
      </c>
      <c r="D733" s="21"/>
      <c r="E733" s="21"/>
    </row>
    <row r="734" spans="1:5" s="13" customFormat="1" ht="11.55" customHeight="1" x14ac:dyDescent="0.25">
      <c r="A734" s="36" t="s">
        <v>23</v>
      </c>
      <c r="B734" s="32" t="s">
        <v>335</v>
      </c>
      <c r="C734" s="21">
        <v>3</v>
      </c>
      <c r="D734" s="21"/>
      <c r="E734" s="21"/>
    </row>
    <row r="735" spans="1:5" s="13" customFormat="1" ht="11.55" customHeight="1" x14ac:dyDescent="0.25">
      <c r="A735" s="36" t="s">
        <v>24</v>
      </c>
      <c r="B735" s="32" t="s">
        <v>339</v>
      </c>
      <c r="C735" s="21">
        <v>9</v>
      </c>
      <c r="D735" s="21">
        <v>20</v>
      </c>
      <c r="E735" s="21"/>
    </row>
    <row r="736" spans="1:5" s="13" customFormat="1" ht="11.55" customHeight="1" x14ac:dyDescent="0.25">
      <c r="A736" s="36" t="s">
        <v>24</v>
      </c>
      <c r="B736" s="32" t="s">
        <v>247</v>
      </c>
      <c r="C736" s="21">
        <v>5</v>
      </c>
      <c r="D736" s="21">
        <v>8</v>
      </c>
      <c r="E736" s="21"/>
    </row>
    <row r="737" spans="1:5" s="13" customFormat="1" ht="11.55" customHeight="1" x14ac:dyDescent="0.25">
      <c r="A737" s="36" t="s">
        <v>26</v>
      </c>
      <c r="B737" s="32" t="s">
        <v>351</v>
      </c>
      <c r="C737" s="23">
        <v>12</v>
      </c>
      <c r="D737" s="23">
        <v>1</v>
      </c>
      <c r="E737" s="21"/>
    </row>
    <row r="738" spans="1:5" s="13" customFormat="1" ht="11.55" customHeight="1" x14ac:dyDescent="0.25">
      <c r="A738" s="36" t="s">
        <v>27</v>
      </c>
      <c r="B738" s="32" t="s">
        <v>352</v>
      </c>
      <c r="C738" s="21">
        <v>22</v>
      </c>
      <c r="D738" s="21">
        <v>1</v>
      </c>
      <c r="E738" s="21"/>
    </row>
    <row r="739" spans="1:5" s="13" customFormat="1" ht="11.55" customHeight="1" x14ac:dyDescent="0.25">
      <c r="A739" s="36" t="s">
        <v>27</v>
      </c>
      <c r="B739" s="32" t="s">
        <v>355</v>
      </c>
      <c r="C739" s="21">
        <v>20</v>
      </c>
      <c r="D739" s="21">
        <v>9</v>
      </c>
      <c r="E739" s="21"/>
    </row>
    <row r="740" spans="1:5" s="13" customFormat="1" ht="11.55" customHeight="1" x14ac:dyDescent="0.25">
      <c r="A740" s="36" t="s">
        <v>27</v>
      </c>
      <c r="B740" s="32" t="s">
        <v>364</v>
      </c>
      <c r="C740" s="23">
        <v>36</v>
      </c>
      <c r="D740" s="23">
        <v>17</v>
      </c>
      <c r="E740" s="21"/>
    </row>
    <row r="741" spans="1:5" s="13" customFormat="1" ht="11.55" customHeight="1" x14ac:dyDescent="0.25">
      <c r="A741" s="36" t="s">
        <v>28</v>
      </c>
      <c r="B741" s="32" t="s">
        <v>365</v>
      </c>
      <c r="C741" s="21">
        <v>22</v>
      </c>
      <c r="D741" s="21">
        <v>9</v>
      </c>
      <c r="E741" s="21"/>
    </row>
    <row r="742" spans="1:5" s="13" customFormat="1" ht="11.55" customHeight="1" x14ac:dyDescent="0.25">
      <c r="A742" s="36" t="s">
        <v>28</v>
      </c>
      <c r="B742" s="32" t="s">
        <v>366</v>
      </c>
      <c r="C742" s="21">
        <v>2</v>
      </c>
      <c r="D742" s="21">
        <v>1</v>
      </c>
      <c r="E742" s="21"/>
    </row>
    <row r="743" spans="1:5" s="13" customFormat="1" ht="11.55" customHeight="1" x14ac:dyDescent="0.25">
      <c r="A743" s="36" t="s">
        <v>29</v>
      </c>
      <c r="B743" s="32" t="s">
        <v>367</v>
      </c>
      <c r="C743" s="23">
        <v>6</v>
      </c>
      <c r="D743" s="23">
        <v>11</v>
      </c>
      <c r="E743" s="21"/>
    </row>
    <row r="744" spans="1:5" s="13" customFormat="1" ht="11.55" customHeight="1" x14ac:dyDescent="0.25">
      <c r="A744" s="36" t="s">
        <v>30</v>
      </c>
      <c r="B744" s="32" t="s">
        <v>345</v>
      </c>
      <c r="C744" s="21">
        <v>4</v>
      </c>
      <c r="D744" s="21">
        <v>34</v>
      </c>
      <c r="E744" s="21"/>
    </row>
    <row r="745" spans="1:5" s="13" customFormat="1" ht="11.55" customHeight="1" x14ac:dyDescent="0.25">
      <c r="A745" s="36" t="s">
        <v>30</v>
      </c>
      <c r="B745" s="32" t="s">
        <v>371</v>
      </c>
      <c r="C745" s="21">
        <v>1</v>
      </c>
      <c r="D745" s="21"/>
      <c r="E745" s="21"/>
    </row>
    <row r="746" spans="1:5" s="13" customFormat="1" ht="11.55" customHeight="1" x14ac:dyDescent="0.25">
      <c r="A746" s="36" t="s">
        <v>31</v>
      </c>
      <c r="B746" s="32" t="s">
        <v>1058</v>
      </c>
      <c r="C746" s="21"/>
      <c r="D746" s="21">
        <v>12</v>
      </c>
      <c r="E746" s="21"/>
    </row>
    <row r="747" spans="1:5" s="13" customFormat="1" ht="11.55" customHeight="1" x14ac:dyDescent="0.25">
      <c r="A747" s="36" t="s">
        <v>31</v>
      </c>
      <c r="B747" s="32" t="s">
        <v>1064</v>
      </c>
      <c r="C747" s="21">
        <v>2</v>
      </c>
      <c r="D747" s="21"/>
      <c r="E747" s="21"/>
    </row>
    <row r="748" spans="1:5" s="13" customFormat="1" ht="11.55" customHeight="1" x14ac:dyDescent="0.25">
      <c r="A748" s="36" t="s">
        <v>31</v>
      </c>
      <c r="B748" s="32" t="s">
        <v>969</v>
      </c>
      <c r="C748" s="23">
        <v>1</v>
      </c>
      <c r="D748" s="23"/>
      <c r="E748" s="21"/>
    </row>
    <row r="749" spans="1:5" s="13" customFormat="1" ht="11.55" customHeight="1" x14ac:dyDescent="0.25">
      <c r="A749" s="36" t="s">
        <v>31</v>
      </c>
      <c r="B749" s="32" t="s">
        <v>1059</v>
      </c>
      <c r="C749" s="23">
        <v>17</v>
      </c>
      <c r="D749" s="23">
        <v>11</v>
      </c>
      <c r="E749" s="21"/>
    </row>
    <row r="750" spans="1:5" s="13" customFormat="1" ht="11.55" customHeight="1" x14ac:dyDescent="0.25">
      <c r="A750" s="36" t="s">
        <v>31</v>
      </c>
      <c r="B750" s="32" t="s">
        <v>1053</v>
      </c>
      <c r="C750" s="21">
        <v>3</v>
      </c>
      <c r="D750" s="21">
        <v>1</v>
      </c>
      <c r="E750" s="21"/>
    </row>
    <row r="751" spans="1:5" s="13" customFormat="1" ht="11.55" customHeight="1" x14ac:dyDescent="0.25">
      <c r="A751" s="36" t="s">
        <v>31</v>
      </c>
      <c r="B751" s="32" t="s">
        <v>1061</v>
      </c>
      <c r="C751" s="23">
        <v>1</v>
      </c>
      <c r="D751" s="23">
        <v>1</v>
      </c>
      <c r="E751" s="21"/>
    </row>
    <row r="752" spans="1:5" s="13" customFormat="1" ht="11.55" customHeight="1" x14ac:dyDescent="0.25">
      <c r="A752" s="36" t="s">
        <v>31</v>
      </c>
      <c r="B752" s="32" t="s">
        <v>1062</v>
      </c>
      <c r="C752" s="23">
        <v>1</v>
      </c>
      <c r="D752" s="23">
        <v>1</v>
      </c>
      <c r="E752" s="21"/>
    </row>
    <row r="753" spans="1:5" s="13" customFormat="1" ht="11.55" customHeight="1" x14ac:dyDescent="0.25">
      <c r="A753" s="36" t="s">
        <v>31</v>
      </c>
      <c r="B753" s="32" t="s">
        <v>1060</v>
      </c>
      <c r="C753" s="21">
        <v>7</v>
      </c>
      <c r="D753" s="21">
        <v>4</v>
      </c>
      <c r="E753" s="21"/>
    </row>
    <row r="754" spans="1:5" s="13" customFormat="1" ht="11.55" customHeight="1" x14ac:dyDescent="0.25">
      <c r="A754" s="36" t="s">
        <v>31</v>
      </c>
      <c r="B754" s="32" t="s">
        <v>1063</v>
      </c>
      <c r="C754" s="21">
        <v>2</v>
      </c>
      <c r="D754" s="21">
        <v>1</v>
      </c>
      <c r="E754" s="21"/>
    </row>
    <row r="755" spans="1:5" s="13" customFormat="1" ht="11.55" customHeight="1" x14ac:dyDescent="0.25">
      <c r="A755" s="36" t="s">
        <v>32</v>
      </c>
      <c r="B755" s="32" t="s">
        <v>373</v>
      </c>
      <c r="C755" s="21"/>
      <c r="D755" s="21">
        <v>1</v>
      </c>
      <c r="E755" s="21"/>
    </row>
    <row r="756" spans="1:5" s="13" customFormat="1" ht="11.55" customHeight="1" x14ac:dyDescent="0.25">
      <c r="A756" s="36" t="s">
        <v>32</v>
      </c>
      <c r="B756" s="32" t="s">
        <v>374</v>
      </c>
      <c r="C756" s="23">
        <v>2</v>
      </c>
      <c r="D756" s="23">
        <v>4</v>
      </c>
      <c r="E756" s="21"/>
    </row>
    <row r="757" spans="1:5" s="13" customFormat="1" ht="11.55" customHeight="1" x14ac:dyDescent="0.25">
      <c r="A757" s="36" t="s">
        <v>32</v>
      </c>
      <c r="B757" s="32" t="s">
        <v>376</v>
      </c>
      <c r="C757" s="23">
        <v>3</v>
      </c>
      <c r="D757" s="23"/>
      <c r="E757" s="21"/>
    </row>
    <row r="758" spans="1:5" s="13" customFormat="1" ht="11.55" customHeight="1" x14ac:dyDescent="0.25">
      <c r="A758" s="36" t="s">
        <v>32</v>
      </c>
      <c r="B758" s="32" t="s">
        <v>377</v>
      </c>
      <c r="C758" s="21"/>
      <c r="D758" s="21">
        <v>1</v>
      </c>
      <c r="E758" s="21"/>
    </row>
    <row r="759" spans="1:5" s="13" customFormat="1" ht="11.55" customHeight="1" x14ac:dyDescent="0.25">
      <c r="A759" s="36" t="s">
        <v>32</v>
      </c>
      <c r="B759" s="32" t="s">
        <v>379</v>
      </c>
      <c r="C759" s="23">
        <v>1</v>
      </c>
      <c r="D759" s="23"/>
      <c r="E759" s="21"/>
    </row>
    <row r="760" spans="1:5" s="13" customFormat="1" ht="11.55" customHeight="1" x14ac:dyDescent="0.25">
      <c r="A760" s="36" t="s">
        <v>32</v>
      </c>
      <c r="B760" s="32" t="s">
        <v>380</v>
      </c>
      <c r="C760" s="23">
        <v>2</v>
      </c>
      <c r="D760" s="23"/>
      <c r="E760" s="21"/>
    </row>
    <row r="761" spans="1:5" s="13" customFormat="1" ht="11.55" customHeight="1" x14ac:dyDescent="0.25">
      <c r="A761" s="36" t="s">
        <v>32</v>
      </c>
      <c r="B761" s="32" t="s">
        <v>381</v>
      </c>
      <c r="C761" s="21">
        <v>2</v>
      </c>
      <c r="D761" s="21">
        <v>2</v>
      </c>
      <c r="E761" s="21"/>
    </row>
    <row r="762" spans="1:5" s="13" customFormat="1" ht="11.55" customHeight="1" x14ac:dyDescent="0.25">
      <c r="A762" s="36" t="s">
        <v>32</v>
      </c>
      <c r="B762" s="32" t="s">
        <v>382</v>
      </c>
      <c r="C762" s="21">
        <v>2</v>
      </c>
      <c r="D762" s="21">
        <v>1</v>
      </c>
      <c r="E762" s="21"/>
    </row>
    <row r="763" spans="1:5" s="13" customFormat="1" ht="11.55" customHeight="1" x14ac:dyDescent="0.25">
      <c r="A763" s="36" t="s">
        <v>33</v>
      </c>
      <c r="B763" s="32" t="s">
        <v>383</v>
      </c>
      <c r="C763" s="21">
        <v>4</v>
      </c>
      <c r="D763" s="21">
        <v>3</v>
      </c>
      <c r="E763" s="21"/>
    </row>
    <row r="764" spans="1:5" s="13" customFormat="1" ht="11.55" customHeight="1" x14ac:dyDescent="0.25">
      <c r="A764" s="36" t="s">
        <v>34</v>
      </c>
      <c r="B764" s="32" t="s">
        <v>384</v>
      </c>
      <c r="C764" s="21">
        <v>10</v>
      </c>
      <c r="D764" s="21">
        <v>13</v>
      </c>
      <c r="E764" s="21"/>
    </row>
    <row r="765" spans="1:5" s="13" customFormat="1" ht="11.55" customHeight="1" x14ac:dyDescent="0.25">
      <c r="A765" s="36" t="s">
        <v>34</v>
      </c>
      <c r="B765" s="32" t="s">
        <v>385</v>
      </c>
      <c r="C765" s="21">
        <v>8</v>
      </c>
      <c r="D765" s="21">
        <v>4</v>
      </c>
      <c r="E765" s="21"/>
    </row>
    <row r="766" spans="1:5" s="13" customFormat="1" ht="11.55" customHeight="1" x14ac:dyDescent="0.25">
      <c r="A766" s="36" t="s">
        <v>34</v>
      </c>
      <c r="B766" s="32" t="s">
        <v>386</v>
      </c>
      <c r="C766" s="21">
        <v>2</v>
      </c>
      <c r="D766" s="21"/>
      <c r="E766" s="21"/>
    </row>
    <row r="767" spans="1:5" s="13" customFormat="1" ht="11.55" customHeight="1" x14ac:dyDescent="0.25">
      <c r="A767" s="36" t="s">
        <v>34</v>
      </c>
      <c r="B767" s="32" t="s">
        <v>387</v>
      </c>
      <c r="C767" s="23">
        <v>4</v>
      </c>
      <c r="D767" s="23">
        <v>8</v>
      </c>
      <c r="E767" s="21"/>
    </row>
    <row r="768" spans="1:5" s="13" customFormat="1" ht="11.55" customHeight="1" x14ac:dyDescent="0.25">
      <c r="A768" s="36" t="s">
        <v>34</v>
      </c>
      <c r="B768" s="32" t="s">
        <v>388</v>
      </c>
      <c r="C768" s="23">
        <v>3</v>
      </c>
      <c r="D768" s="23">
        <v>1</v>
      </c>
      <c r="E768" s="21"/>
    </row>
    <row r="769" spans="1:5" s="13" customFormat="1" ht="11.55" customHeight="1" x14ac:dyDescent="0.25">
      <c r="A769" s="36" t="s">
        <v>34</v>
      </c>
      <c r="B769" s="32" t="s">
        <v>964</v>
      </c>
      <c r="C769" s="21">
        <v>2</v>
      </c>
      <c r="D769" s="21">
        <v>1</v>
      </c>
      <c r="E769" s="21"/>
    </row>
    <row r="770" spans="1:5" s="13" customFormat="1" ht="11.55" customHeight="1" x14ac:dyDescent="0.25">
      <c r="A770" s="36" t="s">
        <v>34</v>
      </c>
      <c r="B770" s="32" t="s">
        <v>944</v>
      </c>
      <c r="C770" s="21">
        <v>5</v>
      </c>
      <c r="D770" s="21">
        <v>1</v>
      </c>
      <c r="E770" s="21"/>
    </row>
    <row r="771" spans="1:5" s="13" customFormat="1" ht="11.55" customHeight="1" x14ac:dyDescent="0.25">
      <c r="A771" s="36" t="s">
        <v>34</v>
      </c>
      <c r="B771" s="32" t="s">
        <v>389</v>
      </c>
      <c r="C771" s="21">
        <v>2</v>
      </c>
      <c r="D771" s="21">
        <v>3</v>
      </c>
      <c r="E771" s="21"/>
    </row>
    <row r="772" spans="1:5" s="13" customFormat="1" ht="11.55" customHeight="1" x14ac:dyDescent="0.25">
      <c r="A772" s="36" t="s">
        <v>34</v>
      </c>
      <c r="B772" s="32" t="s">
        <v>390</v>
      </c>
      <c r="C772" s="23"/>
      <c r="D772" s="23">
        <v>4</v>
      </c>
      <c r="E772" s="21"/>
    </row>
    <row r="773" spans="1:5" s="13" customFormat="1" ht="11.55" customHeight="1" x14ac:dyDescent="0.25">
      <c r="A773" s="36" t="s">
        <v>34</v>
      </c>
      <c r="B773" s="32" t="s">
        <v>392</v>
      </c>
      <c r="C773" s="21">
        <v>17</v>
      </c>
      <c r="D773" s="21">
        <v>10</v>
      </c>
      <c r="E773" s="21"/>
    </row>
    <row r="774" spans="1:5" s="13" customFormat="1" ht="11.55" customHeight="1" x14ac:dyDescent="0.25">
      <c r="A774" s="36" t="s">
        <v>34</v>
      </c>
      <c r="B774" s="32" t="s">
        <v>982</v>
      </c>
      <c r="C774" s="21"/>
      <c r="D774" s="21">
        <v>1</v>
      </c>
      <c r="E774" s="21"/>
    </row>
    <row r="775" spans="1:5" s="13" customFormat="1" ht="11.55" customHeight="1" x14ac:dyDescent="0.25">
      <c r="A775" s="36" t="s">
        <v>34</v>
      </c>
      <c r="B775" s="32" t="s">
        <v>393</v>
      </c>
      <c r="C775" s="21">
        <v>19</v>
      </c>
      <c r="D775" s="21">
        <v>11</v>
      </c>
      <c r="E775" s="21"/>
    </row>
    <row r="776" spans="1:5" s="13" customFormat="1" ht="11.55" customHeight="1" x14ac:dyDescent="0.25">
      <c r="A776" s="36" t="s">
        <v>34</v>
      </c>
      <c r="B776" s="32" t="s">
        <v>941</v>
      </c>
      <c r="C776" s="23">
        <v>2</v>
      </c>
      <c r="D776" s="23">
        <v>1</v>
      </c>
      <c r="E776" s="21"/>
    </row>
    <row r="777" spans="1:5" s="13" customFormat="1" ht="11.55" customHeight="1" x14ac:dyDescent="0.25">
      <c r="A777" s="36" t="s">
        <v>34</v>
      </c>
      <c r="B777" s="32" t="s">
        <v>394</v>
      </c>
      <c r="C777" s="21">
        <v>1</v>
      </c>
      <c r="D777" s="21">
        <v>1</v>
      </c>
      <c r="E777" s="21"/>
    </row>
    <row r="778" spans="1:5" s="13" customFormat="1" ht="11.55" customHeight="1" x14ac:dyDescent="0.25">
      <c r="A778" s="36" t="s">
        <v>35</v>
      </c>
      <c r="B778" s="32" t="s">
        <v>395</v>
      </c>
      <c r="C778" s="23"/>
      <c r="D778" s="23">
        <v>12</v>
      </c>
      <c r="E778" s="21"/>
    </row>
    <row r="779" spans="1:5" s="13" customFormat="1" ht="11.55" customHeight="1" x14ac:dyDescent="0.25">
      <c r="A779" s="36" t="s">
        <v>36</v>
      </c>
      <c r="B779" s="32">
        <v>6</v>
      </c>
      <c r="C779" s="23">
        <v>26</v>
      </c>
      <c r="D779" s="23">
        <v>37</v>
      </c>
      <c r="E779" s="21"/>
    </row>
    <row r="780" spans="1:5" s="13" customFormat="1" ht="11.55" customHeight="1" x14ac:dyDescent="0.25">
      <c r="A780" s="36" t="s">
        <v>36</v>
      </c>
      <c r="B780" s="61" t="s">
        <v>398</v>
      </c>
      <c r="C780" s="21"/>
      <c r="D780" s="21">
        <v>1</v>
      </c>
      <c r="E780" s="21"/>
    </row>
    <row r="781" spans="1:5" s="13" customFormat="1" ht="11.55" customHeight="1" x14ac:dyDescent="0.25">
      <c r="A781" s="36" t="s">
        <v>37</v>
      </c>
      <c r="B781" s="32" t="s">
        <v>400</v>
      </c>
      <c r="C781" s="21"/>
      <c r="D781" s="21">
        <v>1</v>
      </c>
      <c r="E781" s="21"/>
    </row>
    <row r="782" spans="1:5" s="13" customFormat="1" ht="11.55" customHeight="1" x14ac:dyDescent="0.25">
      <c r="A782" s="36" t="s">
        <v>37</v>
      </c>
      <c r="B782" s="32" t="s">
        <v>996</v>
      </c>
      <c r="C782" s="23">
        <v>1</v>
      </c>
      <c r="D782" s="23"/>
      <c r="E782" s="21"/>
    </row>
    <row r="783" spans="1:5" s="13" customFormat="1" ht="11.55" customHeight="1" x14ac:dyDescent="0.25">
      <c r="A783" s="36" t="s">
        <v>37</v>
      </c>
      <c r="B783" s="32" t="s">
        <v>997</v>
      </c>
      <c r="C783" s="23"/>
      <c r="D783" s="23">
        <v>2</v>
      </c>
      <c r="E783" s="21"/>
    </row>
    <row r="784" spans="1:5" s="13" customFormat="1" ht="11.55" customHeight="1" x14ac:dyDescent="0.25">
      <c r="A784" s="36" t="s">
        <v>37</v>
      </c>
      <c r="B784" s="32" t="s">
        <v>401</v>
      </c>
      <c r="C784" s="23"/>
      <c r="D784" s="23">
        <v>1</v>
      </c>
      <c r="E784" s="21"/>
    </row>
    <row r="785" spans="1:5" s="13" customFormat="1" ht="11.55" customHeight="1" x14ac:dyDescent="0.25">
      <c r="A785" s="36" t="s">
        <v>37</v>
      </c>
      <c r="B785" s="32" t="s">
        <v>402</v>
      </c>
      <c r="C785" s="23"/>
      <c r="D785" s="23">
        <v>2</v>
      </c>
      <c r="E785" s="21"/>
    </row>
    <row r="786" spans="1:5" s="13" customFormat="1" ht="11.55" customHeight="1" x14ac:dyDescent="0.25">
      <c r="A786" s="36" t="s">
        <v>37</v>
      </c>
      <c r="B786" s="32" t="s">
        <v>403</v>
      </c>
      <c r="C786" s="23"/>
      <c r="D786" s="23">
        <v>1</v>
      </c>
      <c r="E786" s="21"/>
    </row>
    <row r="787" spans="1:5" s="13" customFormat="1" ht="11.55" customHeight="1" x14ac:dyDescent="0.25">
      <c r="A787" s="36" t="s">
        <v>38</v>
      </c>
      <c r="B787" s="32" t="s">
        <v>1301</v>
      </c>
      <c r="C787" s="21">
        <v>5</v>
      </c>
      <c r="D787" s="21">
        <v>45</v>
      </c>
      <c r="E787" s="21"/>
    </row>
    <row r="788" spans="1:5" s="13" customFormat="1" ht="11.55" customHeight="1" x14ac:dyDescent="0.25">
      <c r="A788" s="36" t="s">
        <v>38</v>
      </c>
      <c r="B788" s="32" t="s">
        <v>1304</v>
      </c>
      <c r="C788" s="21">
        <v>4</v>
      </c>
      <c r="D788" s="21">
        <v>1</v>
      </c>
      <c r="E788" s="21"/>
    </row>
    <row r="789" spans="1:5" s="13" customFormat="1" ht="11.55" customHeight="1" x14ac:dyDescent="0.25">
      <c r="A789" s="36" t="s">
        <v>38</v>
      </c>
      <c r="B789" s="32" t="s">
        <v>1306</v>
      </c>
      <c r="C789" s="23">
        <v>1</v>
      </c>
      <c r="D789" s="23"/>
      <c r="E789" s="21"/>
    </row>
    <row r="790" spans="1:5" s="13" customFormat="1" ht="11.55" customHeight="1" x14ac:dyDescent="0.25">
      <c r="A790" s="36" t="s">
        <v>38</v>
      </c>
      <c r="B790" s="32" t="s">
        <v>1305</v>
      </c>
      <c r="C790" s="23">
        <v>4</v>
      </c>
      <c r="D790" s="23"/>
      <c r="E790" s="21"/>
    </row>
    <row r="791" spans="1:5" s="13" customFormat="1" ht="11.55" customHeight="1" x14ac:dyDescent="0.25">
      <c r="A791" s="36" t="s">
        <v>38</v>
      </c>
      <c r="B791" s="32" t="s">
        <v>1300</v>
      </c>
      <c r="C791" s="21">
        <v>3</v>
      </c>
      <c r="D791" s="21">
        <v>1</v>
      </c>
      <c r="E791" s="21"/>
    </row>
    <row r="792" spans="1:5" s="13" customFormat="1" ht="11.55" customHeight="1" x14ac:dyDescent="0.25">
      <c r="A792" s="36" t="s">
        <v>38</v>
      </c>
      <c r="B792" s="32" t="s">
        <v>1041</v>
      </c>
      <c r="C792" s="21">
        <v>12</v>
      </c>
      <c r="D792" s="21"/>
      <c r="E792" s="21"/>
    </row>
    <row r="793" spans="1:5" s="13" customFormat="1" ht="11.55" customHeight="1" x14ac:dyDescent="0.25">
      <c r="A793" s="36" t="s">
        <v>38</v>
      </c>
      <c r="B793" s="32" t="s">
        <v>408</v>
      </c>
      <c r="C793" s="21">
        <v>5</v>
      </c>
      <c r="D793" s="21">
        <v>1</v>
      </c>
      <c r="E793" s="21"/>
    </row>
    <row r="794" spans="1:5" s="13" customFormat="1" ht="11.55" customHeight="1" x14ac:dyDescent="0.25">
      <c r="A794" s="36" t="s">
        <v>38</v>
      </c>
      <c r="B794" s="32" t="s">
        <v>409</v>
      </c>
      <c r="C794" s="21">
        <v>1</v>
      </c>
      <c r="D794" s="21">
        <v>6</v>
      </c>
      <c r="E794" s="21"/>
    </row>
    <row r="795" spans="1:5" s="13" customFormat="1" ht="11.55" customHeight="1" x14ac:dyDescent="0.25">
      <c r="A795" s="36" t="s">
        <v>38</v>
      </c>
      <c r="B795" s="32" t="s">
        <v>410</v>
      </c>
      <c r="C795" s="21">
        <v>1</v>
      </c>
      <c r="D795" s="21"/>
      <c r="E795" s="21"/>
    </row>
    <row r="796" spans="1:5" s="13" customFormat="1" ht="11.55" customHeight="1" x14ac:dyDescent="0.25">
      <c r="A796" s="36" t="s">
        <v>38</v>
      </c>
      <c r="B796" s="32" t="s">
        <v>411</v>
      </c>
      <c r="C796" s="21">
        <v>1</v>
      </c>
      <c r="D796" s="21">
        <v>2</v>
      </c>
      <c r="E796" s="21"/>
    </row>
    <row r="797" spans="1:5" s="13" customFormat="1" ht="11.55" customHeight="1" x14ac:dyDescent="0.25">
      <c r="A797" s="36" t="s">
        <v>38</v>
      </c>
      <c r="B797" s="32" t="s">
        <v>415</v>
      </c>
      <c r="C797" s="21"/>
      <c r="D797" s="21">
        <v>2</v>
      </c>
      <c r="E797" s="21"/>
    </row>
    <row r="798" spans="1:5" s="13" customFormat="1" ht="11.55" customHeight="1" x14ac:dyDescent="0.25">
      <c r="A798" s="36" t="s">
        <v>38</v>
      </c>
      <c r="B798" s="32" t="s">
        <v>412</v>
      </c>
      <c r="C798" s="21">
        <v>9</v>
      </c>
      <c r="D798" s="21"/>
      <c r="E798" s="21"/>
    </row>
    <row r="799" spans="1:5" s="13" customFormat="1" ht="11.55" customHeight="1" x14ac:dyDescent="0.25">
      <c r="A799" s="36" t="s">
        <v>38</v>
      </c>
      <c r="B799" s="32" t="s">
        <v>413</v>
      </c>
      <c r="C799" s="21">
        <v>1</v>
      </c>
      <c r="D799" s="21">
        <v>2</v>
      </c>
      <c r="E799" s="21"/>
    </row>
    <row r="800" spans="1:5" s="13" customFormat="1" ht="11.55" customHeight="1" x14ac:dyDescent="0.25">
      <c r="A800" s="36" t="s">
        <v>38</v>
      </c>
      <c r="B800" s="32" t="s">
        <v>416</v>
      </c>
      <c r="C800" s="21">
        <v>18</v>
      </c>
      <c r="D800" s="21">
        <v>9</v>
      </c>
      <c r="E800" s="21"/>
    </row>
    <row r="801" spans="1:5" s="13" customFormat="1" ht="11.55" customHeight="1" x14ac:dyDescent="0.25">
      <c r="A801" s="36" t="s">
        <v>38</v>
      </c>
      <c r="B801" s="32" t="s">
        <v>418</v>
      </c>
      <c r="C801" s="21">
        <v>6</v>
      </c>
      <c r="D801" s="21">
        <v>3</v>
      </c>
      <c r="E801" s="21"/>
    </row>
    <row r="802" spans="1:5" s="13" customFormat="1" ht="11.55" customHeight="1" x14ac:dyDescent="0.25">
      <c r="A802" s="36" t="s">
        <v>38</v>
      </c>
      <c r="B802" s="32" t="s">
        <v>420</v>
      </c>
      <c r="C802" s="21">
        <v>2</v>
      </c>
      <c r="D802" s="21">
        <v>10</v>
      </c>
      <c r="E802" s="21"/>
    </row>
    <row r="803" spans="1:5" s="13" customFormat="1" ht="11.55" customHeight="1" x14ac:dyDescent="0.25">
      <c r="A803" s="36" t="s">
        <v>38</v>
      </c>
      <c r="B803" s="32" t="s">
        <v>422</v>
      </c>
      <c r="C803" s="23">
        <v>29</v>
      </c>
      <c r="D803" s="23">
        <v>13</v>
      </c>
      <c r="E803" s="21"/>
    </row>
    <row r="804" spans="1:5" s="13" customFormat="1" ht="11.55" customHeight="1" x14ac:dyDescent="0.25">
      <c r="A804" s="36" t="s">
        <v>38</v>
      </c>
      <c r="B804" s="32" t="s">
        <v>423</v>
      </c>
      <c r="C804" s="23">
        <v>2</v>
      </c>
      <c r="D804" s="23"/>
      <c r="E804" s="21"/>
    </row>
    <row r="805" spans="1:5" s="13" customFormat="1" ht="11.55" customHeight="1" x14ac:dyDescent="0.25">
      <c r="A805" s="36" t="s">
        <v>38</v>
      </c>
      <c r="B805" s="32" t="s">
        <v>424</v>
      </c>
      <c r="C805" s="21">
        <v>8</v>
      </c>
      <c r="D805" s="21">
        <v>18</v>
      </c>
      <c r="E805" s="21"/>
    </row>
    <row r="806" spans="1:5" s="13" customFormat="1" ht="11.55" customHeight="1" x14ac:dyDescent="0.25">
      <c r="A806" s="36" t="s">
        <v>38</v>
      </c>
      <c r="B806" s="32" t="s">
        <v>425</v>
      </c>
      <c r="C806" s="21">
        <v>1</v>
      </c>
      <c r="D806" s="21">
        <v>2</v>
      </c>
      <c r="E806" s="21"/>
    </row>
    <row r="807" spans="1:5" s="13" customFormat="1" ht="11.55" customHeight="1" x14ac:dyDescent="0.25">
      <c r="A807" s="36" t="s">
        <v>38</v>
      </c>
      <c r="B807" s="32" t="s">
        <v>471</v>
      </c>
      <c r="C807" s="21">
        <v>7</v>
      </c>
      <c r="D807" s="21">
        <v>1</v>
      </c>
      <c r="E807" s="21"/>
    </row>
    <row r="808" spans="1:5" s="13" customFormat="1" ht="11.55" customHeight="1" x14ac:dyDescent="0.25">
      <c r="A808" s="36" t="s">
        <v>38</v>
      </c>
      <c r="B808" s="32" t="s">
        <v>475</v>
      </c>
      <c r="C808" s="23">
        <v>1</v>
      </c>
      <c r="D808" s="23">
        <v>22</v>
      </c>
      <c r="E808" s="21"/>
    </row>
    <row r="809" spans="1:5" s="13" customFormat="1" ht="11.55" customHeight="1" x14ac:dyDescent="0.25">
      <c r="A809" s="36" t="s">
        <v>38</v>
      </c>
      <c r="B809" s="32" t="s">
        <v>476</v>
      </c>
      <c r="C809" s="21">
        <v>20</v>
      </c>
      <c r="D809" s="21">
        <v>9</v>
      </c>
      <c r="E809" s="21"/>
    </row>
    <row r="810" spans="1:5" s="13" customFormat="1" ht="11.55" customHeight="1" x14ac:dyDescent="0.25">
      <c r="A810" s="36" t="s">
        <v>38</v>
      </c>
      <c r="B810" s="32" t="s">
        <v>478</v>
      </c>
      <c r="C810" s="21">
        <v>2</v>
      </c>
      <c r="D810" s="21">
        <v>1</v>
      </c>
      <c r="E810" s="21"/>
    </row>
    <row r="811" spans="1:5" s="13" customFormat="1" ht="11.55" customHeight="1" x14ac:dyDescent="0.25">
      <c r="A811" s="36" t="s">
        <v>38</v>
      </c>
      <c r="B811" s="32" t="s">
        <v>472</v>
      </c>
      <c r="C811" s="21"/>
      <c r="D811" s="21">
        <v>7</v>
      </c>
      <c r="E811" s="21"/>
    </row>
    <row r="812" spans="1:5" s="13" customFormat="1" ht="11.55" customHeight="1" x14ac:dyDescent="0.25">
      <c r="A812" s="36" t="s">
        <v>38</v>
      </c>
      <c r="B812" s="32" t="s">
        <v>474</v>
      </c>
      <c r="C812" s="23"/>
      <c r="D812" s="23">
        <v>3</v>
      </c>
      <c r="E812" s="21"/>
    </row>
    <row r="813" spans="1:5" s="13" customFormat="1" ht="11.55" customHeight="1" x14ac:dyDescent="0.25">
      <c r="A813" s="36" t="s">
        <v>38</v>
      </c>
      <c r="B813" s="32" t="s">
        <v>949</v>
      </c>
      <c r="C813" s="21"/>
      <c r="D813" s="21">
        <v>1</v>
      </c>
      <c r="E813" s="21"/>
    </row>
    <row r="814" spans="1:5" s="13" customFormat="1" ht="11.55" customHeight="1" x14ac:dyDescent="0.25">
      <c r="A814" s="36" t="s">
        <v>38</v>
      </c>
      <c r="B814" s="32" t="s">
        <v>426</v>
      </c>
      <c r="C814" s="23">
        <v>11</v>
      </c>
      <c r="D814" s="23">
        <v>5</v>
      </c>
      <c r="E814" s="21"/>
    </row>
    <row r="815" spans="1:5" s="13" customFormat="1" ht="11.55" customHeight="1" x14ac:dyDescent="0.25">
      <c r="A815" s="36" t="s">
        <v>38</v>
      </c>
      <c r="B815" s="32" t="s">
        <v>428</v>
      </c>
      <c r="C815" s="23"/>
      <c r="D815" s="23">
        <v>2</v>
      </c>
      <c r="E815" s="21"/>
    </row>
    <row r="816" spans="1:5" s="13" customFormat="1" ht="11.55" customHeight="1" x14ac:dyDescent="0.25">
      <c r="A816" s="36" t="s">
        <v>38</v>
      </c>
      <c r="B816" s="32" t="s">
        <v>427</v>
      </c>
      <c r="C816" s="21">
        <v>3</v>
      </c>
      <c r="D816" s="21"/>
      <c r="E816" s="21"/>
    </row>
    <row r="817" spans="1:5" s="13" customFormat="1" ht="11.55" customHeight="1" x14ac:dyDescent="0.25">
      <c r="A817" s="36" t="s">
        <v>38</v>
      </c>
      <c r="B817" s="32" t="s">
        <v>429</v>
      </c>
      <c r="C817" s="21">
        <v>5</v>
      </c>
      <c r="D817" s="21">
        <v>2</v>
      </c>
      <c r="E817" s="21"/>
    </row>
    <row r="818" spans="1:5" s="13" customFormat="1" ht="11.55" customHeight="1" x14ac:dyDescent="0.25">
      <c r="A818" s="36" t="s">
        <v>38</v>
      </c>
      <c r="B818" s="32" t="s">
        <v>1309</v>
      </c>
      <c r="C818" s="21">
        <v>9</v>
      </c>
      <c r="D818" s="21">
        <v>2</v>
      </c>
      <c r="E818" s="21"/>
    </row>
    <row r="819" spans="1:5" s="13" customFormat="1" ht="11.55" customHeight="1" x14ac:dyDescent="0.25">
      <c r="A819" s="36" t="s">
        <v>38</v>
      </c>
      <c r="B819" s="32" t="s">
        <v>1296</v>
      </c>
      <c r="C819" s="23"/>
      <c r="D819" s="23">
        <v>1</v>
      </c>
      <c r="E819" s="21"/>
    </row>
    <row r="820" spans="1:5" s="13" customFormat="1" ht="11.55" customHeight="1" x14ac:dyDescent="0.25">
      <c r="A820" s="36" t="s">
        <v>38</v>
      </c>
      <c r="B820" s="32" t="s">
        <v>1307</v>
      </c>
      <c r="C820" s="21">
        <v>2</v>
      </c>
      <c r="D820" s="21"/>
      <c r="E820" s="21"/>
    </row>
    <row r="821" spans="1:5" s="13" customFormat="1" ht="11.55" customHeight="1" x14ac:dyDescent="0.25">
      <c r="A821" s="36" t="s">
        <v>38</v>
      </c>
      <c r="B821" s="32" t="s">
        <v>1308</v>
      </c>
      <c r="C821" s="21"/>
      <c r="D821" s="21">
        <v>10</v>
      </c>
      <c r="E821" s="21"/>
    </row>
    <row r="822" spans="1:5" s="13" customFormat="1" ht="11.55" customHeight="1" x14ac:dyDescent="0.25">
      <c r="A822" s="36" t="s">
        <v>38</v>
      </c>
      <c r="B822" s="32" t="s">
        <v>971</v>
      </c>
      <c r="C822" s="21"/>
      <c r="D822" s="21">
        <v>5</v>
      </c>
      <c r="E822" s="21"/>
    </row>
    <row r="823" spans="1:5" s="13" customFormat="1" ht="11.55" customHeight="1" x14ac:dyDescent="0.25">
      <c r="A823" s="36" t="s">
        <v>38</v>
      </c>
      <c r="B823" s="32" t="s">
        <v>972</v>
      </c>
      <c r="C823" s="23">
        <v>2</v>
      </c>
      <c r="D823" s="23">
        <v>5</v>
      </c>
      <c r="E823" s="21"/>
    </row>
    <row r="824" spans="1:5" s="13" customFormat="1" ht="11.55" customHeight="1" x14ac:dyDescent="0.25">
      <c r="A824" s="36" t="s">
        <v>38</v>
      </c>
      <c r="B824" s="61" t="s">
        <v>1330</v>
      </c>
      <c r="C824" s="21"/>
      <c r="D824" s="21">
        <v>5</v>
      </c>
      <c r="E824" s="21"/>
    </row>
    <row r="825" spans="1:5" s="13" customFormat="1" ht="11.55" customHeight="1" x14ac:dyDescent="0.25">
      <c r="A825" s="36" t="s">
        <v>38</v>
      </c>
      <c r="B825" s="32" t="s">
        <v>1272</v>
      </c>
      <c r="C825" s="23">
        <v>27</v>
      </c>
      <c r="D825" s="23">
        <v>41</v>
      </c>
      <c r="E825" s="21"/>
    </row>
    <row r="826" spans="1:5" s="13" customFormat="1" ht="11.55" customHeight="1" x14ac:dyDescent="0.25">
      <c r="A826" s="36" t="s">
        <v>38</v>
      </c>
      <c r="B826" s="32" t="s">
        <v>1291</v>
      </c>
      <c r="C826" s="23">
        <v>29</v>
      </c>
      <c r="D826" s="23"/>
      <c r="E826" s="21"/>
    </row>
    <row r="827" spans="1:5" s="13" customFormat="1" ht="11.55" customHeight="1" x14ac:dyDescent="0.25">
      <c r="A827" s="36" t="s">
        <v>38</v>
      </c>
      <c r="B827" s="32" t="s">
        <v>1048</v>
      </c>
      <c r="C827" s="23">
        <v>2</v>
      </c>
      <c r="D827" s="23"/>
      <c r="E827" s="21"/>
    </row>
    <row r="828" spans="1:5" s="13" customFormat="1" ht="11.55" customHeight="1" x14ac:dyDescent="0.25">
      <c r="A828" s="36" t="s">
        <v>38</v>
      </c>
      <c r="B828" s="32" t="s">
        <v>1289</v>
      </c>
      <c r="C828" s="21">
        <v>7</v>
      </c>
      <c r="D828" s="21"/>
      <c r="E828" s="21"/>
    </row>
    <row r="829" spans="1:5" s="13" customFormat="1" ht="11.55" customHeight="1" x14ac:dyDescent="0.25">
      <c r="A829" s="36" t="s">
        <v>38</v>
      </c>
      <c r="B829" s="32" t="s">
        <v>1290</v>
      </c>
      <c r="C829" s="23">
        <v>16</v>
      </c>
      <c r="D829" s="23"/>
      <c r="E829" s="21"/>
    </row>
    <row r="830" spans="1:5" s="13" customFormat="1" ht="11.55" customHeight="1" x14ac:dyDescent="0.25">
      <c r="A830" s="36" t="s">
        <v>38</v>
      </c>
      <c r="B830" s="32" t="s">
        <v>1049</v>
      </c>
      <c r="C830" s="23">
        <v>31</v>
      </c>
      <c r="D830" s="23">
        <v>30</v>
      </c>
      <c r="E830" s="21"/>
    </row>
    <row r="831" spans="1:5" s="13" customFormat="1" ht="11.55" customHeight="1" x14ac:dyDescent="0.25">
      <c r="A831" s="36" t="s">
        <v>38</v>
      </c>
      <c r="B831" s="32" t="s">
        <v>1043</v>
      </c>
      <c r="C831" s="23">
        <v>1</v>
      </c>
      <c r="D831" s="23">
        <v>2</v>
      </c>
      <c r="E831" s="21"/>
    </row>
    <row r="832" spans="1:5" s="13" customFormat="1" ht="11.55" customHeight="1" x14ac:dyDescent="0.25">
      <c r="A832" s="36" t="s">
        <v>38</v>
      </c>
      <c r="B832" s="32" t="s">
        <v>1299</v>
      </c>
      <c r="C832" s="21"/>
      <c r="D832" s="21">
        <v>1</v>
      </c>
      <c r="E832" s="21"/>
    </row>
    <row r="833" spans="1:5" s="13" customFormat="1" ht="11.55" customHeight="1" x14ac:dyDescent="0.25">
      <c r="A833" s="36" t="s">
        <v>38</v>
      </c>
      <c r="B833" s="32" t="s">
        <v>1288</v>
      </c>
      <c r="C833" s="23">
        <v>1</v>
      </c>
      <c r="D833" s="23"/>
      <c r="E833" s="21"/>
    </row>
    <row r="834" spans="1:5" s="13" customFormat="1" ht="11.55" customHeight="1" x14ac:dyDescent="0.25">
      <c r="A834" s="36" t="s">
        <v>38</v>
      </c>
      <c r="B834" s="32" t="s">
        <v>1331</v>
      </c>
      <c r="C834" s="23">
        <v>24</v>
      </c>
      <c r="D834" s="23">
        <v>3</v>
      </c>
      <c r="E834" s="21"/>
    </row>
    <row r="835" spans="1:5" s="13" customFormat="1" ht="11.55" customHeight="1" x14ac:dyDescent="0.25">
      <c r="A835" s="36" t="s">
        <v>38</v>
      </c>
      <c r="B835" s="32" t="s">
        <v>1042</v>
      </c>
      <c r="C835" s="23">
        <v>9</v>
      </c>
      <c r="D835" s="23">
        <v>17</v>
      </c>
      <c r="E835" s="21"/>
    </row>
    <row r="836" spans="1:5" s="13" customFormat="1" ht="11.55" customHeight="1" x14ac:dyDescent="0.25">
      <c r="A836" s="36" t="s">
        <v>38</v>
      </c>
      <c r="B836" s="32" t="s">
        <v>430</v>
      </c>
      <c r="C836" s="23">
        <v>12</v>
      </c>
      <c r="D836" s="23">
        <v>3</v>
      </c>
      <c r="E836" s="21"/>
    </row>
    <row r="837" spans="1:5" s="13" customFormat="1" ht="11.55" customHeight="1" x14ac:dyDescent="0.25">
      <c r="A837" s="36" t="s">
        <v>38</v>
      </c>
      <c r="B837" s="32" t="s">
        <v>1253</v>
      </c>
      <c r="C837" s="23">
        <v>10</v>
      </c>
      <c r="D837" s="23"/>
      <c r="E837" s="21"/>
    </row>
    <row r="838" spans="1:5" s="13" customFormat="1" ht="11.55" customHeight="1" x14ac:dyDescent="0.25">
      <c r="A838" s="36" t="s">
        <v>38</v>
      </c>
      <c r="B838" s="32" t="s">
        <v>433</v>
      </c>
      <c r="C838" s="23"/>
      <c r="D838" s="23">
        <v>8</v>
      </c>
      <c r="E838" s="21"/>
    </row>
    <row r="839" spans="1:5" s="13" customFormat="1" ht="11.55" customHeight="1" x14ac:dyDescent="0.25">
      <c r="A839" s="36" t="s">
        <v>38</v>
      </c>
      <c r="B839" s="32" t="s">
        <v>434</v>
      </c>
      <c r="C839" s="21"/>
      <c r="D839" s="21">
        <v>9</v>
      </c>
      <c r="E839" s="21"/>
    </row>
    <row r="840" spans="1:5" s="13" customFormat="1" ht="11.55" customHeight="1" x14ac:dyDescent="0.25">
      <c r="A840" s="36" t="s">
        <v>38</v>
      </c>
      <c r="B840" s="32" t="s">
        <v>1311</v>
      </c>
      <c r="C840" s="23">
        <v>15</v>
      </c>
      <c r="D840" s="23">
        <v>2</v>
      </c>
      <c r="E840" s="21"/>
    </row>
    <row r="841" spans="1:5" s="13" customFormat="1" ht="11.55" customHeight="1" x14ac:dyDescent="0.25">
      <c r="A841" s="36" t="s">
        <v>38</v>
      </c>
      <c r="B841" s="32" t="s">
        <v>437</v>
      </c>
      <c r="C841" s="23"/>
      <c r="D841" s="23">
        <v>1</v>
      </c>
      <c r="E841" s="21"/>
    </row>
    <row r="842" spans="1:5" s="13" customFormat="1" ht="11.55" customHeight="1" x14ac:dyDescent="0.25">
      <c r="A842" s="36" t="s">
        <v>38</v>
      </c>
      <c r="B842" s="32" t="s">
        <v>438</v>
      </c>
      <c r="C842" s="23">
        <v>3</v>
      </c>
      <c r="D842" s="23">
        <v>11</v>
      </c>
      <c r="E842" s="21"/>
    </row>
    <row r="843" spans="1:5" s="13" customFormat="1" ht="11.55" customHeight="1" x14ac:dyDescent="0.25">
      <c r="A843" s="36" t="s">
        <v>38</v>
      </c>
      <c r="B843" s="32" t="s">
        <v>955</v>
      </c>
      <c r="C843" s="21"/>
      <c r="D843" s="21">
        <v>1</v>
      </c>
      <c r="E843" s="21"/>
    </row>
    <row r="844" spans="1:5" s="13" customFormat="1" ht="11.55" customHeight="1" x14ac:dyDescent="0.25">
      <c r="A844" s="36" t="s">
        <v>38</v>
      </c>
      <c r="B844" s="32" t="s">
        <v>439</v>
      </c>
      <c r="C844" s="23"/>
      <c r="D844" s="23">
        <v>2</v>
      </c>
      <c r="E844" s="21"/>
    </row>
    <row r="845" spans="1:5" s="13" customFormat="1" ht="11.55" customHeight="1" x14ac:dyDescent="0.25">
      <c r="A845" s="36" t="s">
        <v>38</v>
      </c>
      <c r="B845" s="32" t="s">
        <v>441</v>
      </c>
      <c r="C845" s="21">
        <v>11</v>
      </c>
      <c r="D845" s="21">
        <v>7</v>
      </c>
      <c r="E845" s="21"/>
    </row>
    <row r="846" spans="1:5" s="13" customFormat="1" ht="11.55" customHeight="1" x14ac:dyDescent="0.25">
      <c r="A846" s="36" t="s">
        <v>38</v>
      </c>
      <c r="B846" s="61" t="s">
        <v>1313</v>
      </c>
      <c r="C846" s="21">
        <v>4</v>
      </c>
      <c r="D846" s="21">
        <v>7</v>
      </c>
      <c r="E846" s="21"/>
    </row>
    <row r="847" spans="1:5" s="13" customFormat="1" ht="11.55" customHeight="1" x14ac:dyDescent="0.25">
      <c r="A847" s="36" t="s">
        <v>38</v>
      </c>
      <c r="B847" s="32" t="s">
        <v>1045</v>
      </c>
      <c r="C847" s="23">
        <v>35</v>
      </c>
      <c r="D847" s="23">
        <v>21</v>
      </c>
      <c r="E847" s="21"/>
    </row>
    <row r="848" spans="1:5" s="13" customFormat="1" ht="11.55" customHeight="1" x14ac:dyDescent="0.25">
      <c r="A848" s="36" t="s">
        <v>38</v>
      </c>
      <c r="B848" s="32" t="s">
        <v>1294</v>
      </c>
      <c r="C848" s="21">
        <v>7</v>
      </c>
      <c r="D848" s="21"/>
      <c r="E848" s="21"/>
    </row>
    <row r="849" spans="1:5" s="13" customFormat="1" ht="11.55" customHeight="1" x14ac:dyDescent="0.25">
      <c r="A849" s="36" t="s">
        <v>38</v>
      </c>
      <c r="B849" s="32" t="s">
        <v>1287</v>
      </c>
      <c r="C849" s="21">
        <v>5</v>
      </c>
      <c r="D849" s="21"/>
      <c r="E849" s="21"/>
    </row>
    <row r="850" spans="1:5" s="13" customFormat="1" ht="11.55" customHeight="1" x14ac:dyDescent="0.25">
      <c r="A850" s="36" t="s">
        <v>38</v>
      </c>
      <c r="B850" s="61" t="s">
        <v>1314</v>
      </c>
      <c r="C850" s="23">
        <v>15</v>
      </c>
      <c r="D850" s="23">
        <v>9</v>
      </c>
      <c r="E850" s="21"/>
    </row>
    <row r="851" spans="1:5" s="13" customFormat="1" ht="11.55" customHeight="1" x14ac:dyDescent="0.25">
      <c r="A851" s="36" t="s">
        <v>38</v>
      </c>
      <c r="B851" s="32" t="s">
        <v>1315</v>
      </c>
      <c r="C851" s="23"/>
      <c r="D851" s="23">
        <v>10</v>
      </c>
      <c r="E851" s="21"/>
    </row>
    <row r="852" spans="1:5" s="13" customFormat="1" ht="11.55" customHeight="1" x14ac:dyDescent="0.25">
      <c r="A852" s="36" t="s">
        <v>38</v>
      </c>
      <c r="B852" s="32" t="s">
        <v>1044</v>
      </c>
      <c r="C852" s="23">
        <v>1</v>
      </c>
      <c r="D852" s="23">
        <v>12</v>
      </c>
      <c r="E852" s="21"/>
    </row>
    <row r="853" spans="1:5" s="13" customFormat="1" ht="11.55" customHeight="1" x14ac:dyDescent="0.25">
      <c r="A853" s="36" t="s">
        <v>38</v>
      </c>
      <c r="B853" s="32" t="s">
        <v>1297</v>
      </c>
      <c r="C853" s="23"/>
      <c r="D853" s="23">
        <v>1</v>
      </c>
      <c r="E853" s="21"/>
    </row>
    <row r="854" spans="1:5" s="13" customFormat="1" ht="11.55" customHeight="1" x14ac:dyDescent="0.25">
      <c r="A854" s="36" t="s">
        <v>38</v>
      </c>
      <c r="B854" s="32" t="s">
        <v>1316</v>
      </c>
      <c r="C854" s="23">
        <v>23</v>
      </c>
      <c r="D854" s="23">
        <v>2</v>
      </c>
      <c r="E854" s="21"/>
    </row>
    <row r="855" spans="1:5" s="13" customFormat="1" ht="11.55" customHeight="1" x14ac:dyDescent="0.25">
      <c r="A855" s="36" t="s">
        <v>38</v>
      </c>
      <c r="B855" s="32" t="s">
        <v>1332</v>
      </c>
      <c r="C855" s="23">
        <v>7</v>
      </c>
      <c r="D855" s="23">
        <v>2</v>
      </c>
      <c r="E855" s="21"/>
    </row>
    <row r="856" spans="1:5" s="13" customFormat="1" ht="11.55" customHeight="1" x14ac:dyDescent="0.25">
      <c r="A856" s="36" t="s">
        <v>38</v>
      </c>
      <c r="B856" s="32" t="s">
        <v>1295</v>
      </c>
      <c r="C856" s="23">
        <v>2</v>
      </c>
      <c r="D856" s="23"/>
      <c r="E856" s="21"/>
    </row>
    <row r="857" spans="1:5" s="13" customFormat="1" ht="11.55" customHeight="1" x14ac:dyDescent="0.25">
      <c r="A857" s="36" t="s">
        <v>38</v>
      </c>
      <c r="B857" s="32" t="s">
        <v>1052</v>
      </c>
      <c r="C857" s="23">
        <v>29</v>
      </c>
      <c r="D857" s="23"/>
      <c r="E857" s="21"/>
    </row>
    <row r="858" spans="1:5" s="13" customFormat="1" ht="11.55" customHeight="1" x14ac:dyDescent="0.25">
      <c r="A858" s="36" t="s">
        <v>38</v>
      </c>
      <c r="B858" s="32" t="s">
        <v>1276</v>
      </c>
      <c r="C858" s="23">
        <v>2</v>
      </c>
      <c r="D858" s="23">
        <v>26</v>
      </c>
      <c r="E858" s="21"/>
    </row>
    <row r="859" spans="1:5" s="13" customFormat="1" ht="11.55" customHeight="1" x14ac:dyDescent="0.25">
      <c r="A859" s="36" t="s">
        <v>38</v>
      </c>
      <c r="B859" s="32" t="s">
        <v>1051</v>
      </c>
      <c r="C859" s="21">
        <v>4</v>
      </c>
      <c r="D859" s="21">
        <v>1</v>
      </c>
      <c r="E859" s="21"/>
    </row>
    <row r="860" spans="1:5" s="13" customFormat="1" ht="11.55" customHeight="1" x14ac:dyDescent="0.25">
      <c r="A860" s="36" t="s">
        <v>38</v>
      </c>
      <c r="B860" s="32" t="s">
        <v>1286</v>
      </c>
      <c r="C860" s="21">
        <v>1</v>
      </c>
      <c r="D860" s="21"/>
      <c r="E860" s="21"/>
    </row>
    <row r="861" spans="1:5" s="13" customFormat="1" ht="11.55" customHeight="1" x14ac:dyDescent="0.25">
      <c r="A861" s="36" t="s">
        <v>38</v>
      </c>
      <c r="B861" s="32" t="s">
        <v>1298</v>
      </c>
      <c r="C861" s="21">
        <v>2</v>
      </c>
      <c r="D861" s="21">
        <v>1</v>
      </c>
      <c r="E861" s="21"/>
    </row>
    <row r="862" spans="1:5" s="13" customFormat="1" ht="11.55" customHeight="1" x14ac:dyDescent="0.25">
      <c r="A862" s="36" t="s">
        <v>38</v>
      </c>
      <c r="B862" s="32" t="s">
        <v>445</v>
      </c>
      <c r="C862" s="21">
        <v>12</v>
      </c>
      <c r="D862" s="21"/>
      <c r="E862" s="21"/>
    </row>
    <row r="863" spans="1:5" s="13" customFormat="1" ht="11.55" customHeight="1" x14ac:dyDescent="0.25">
      <c r="A863" s="36" t="s">
        <v>38</v>
      </c>
      <c r="B863" s="49" t="s">
        <v>447</v>
      </c>
      <c r="C863" s="23">
        <v>1</v>
      </c>
      <c r="D863" s="23"/>
      <c r="E863" s="21"/>
    </row>
    <row r="864" spans="1:5" s="13" customFormat="1" ht="11.55" customHeight="1" x14ac:dyDescent="0.25">
      <c r="A864" s="36" t="s">
        <v>38</v>
      </c>
      <c r="B864" s="32" t="s">
        <v>1260</v>
      </c>
      <c r="C864" s="21">
        <v>157</v>
      </c>
      <c r="D864" s="21">
        <v>145</v>
      </c>
      <c r="E864" s="21"/>
    </row>
    <row r="865" spans="1:5" s="13" customFormat="1" ht="11.55" customHeight="1" x14ac:dyDescent="0.25">
      <c r="A865" s="36" t="s">
        <v>38</v>
      </c>
      <c r="B865" s="32" t="s">
        <v>1336</v>
      </c>
      <c r="C865" s="23">
        <v>36</v>
      </c>
      <c r="D865" s="23">
        <v>39</v>
      </c>
      <c r="E865" s="21"/>
    </row>
    <row r="866" spans="1:5" s="13" customFormat="1" ht="11.55" customHeight="1" x14ac:dyDescent="0.25">
      <c r="A866" s="36" t="s">
        <v>38</v>
      </c>
      <c r="B866" s="32" t="s">
        <v>448</v>
      </c>
      <c r="C866" s="23">
        <v>18</v>
      </c>
      <c r="D866" s="23">
        <v>4</v>
      </c>
      <c r="E866" s="21"/>
    </row>
    <row r="867" spans="1:5" s="13" customFormat="1" ht="11.55" customHeight="1" x14ac:dyDescent="0.25">
      <c r="A867" s="36" t="s">
        <v>38</v>
      </c>
      <c r="B867" s="32" t="s">
        <v>973</v>
      </c>
      <c r="C867" s="23">
        <v>22</v>
      </c>
      <c r="D867" s="23">
        <v>4</v>
      </c>
      <c r="E867" s="21"/>
    </row>
    <row r="868" spans="1:5" s="13" customFormat="1" ht="11.55" customHeight="1" x14ac:dyDescent="0.25">
      <c r="A868" s="36" t="s">
        <v>38</v>
      </c>
      <c r="B868" s="32" t="s">
        <v>449</v>
      </c>
      <c r="C868" s="21"/>
      <c r="D868" s="21">
        <v>1</v>
      </c>
      <c r="E868" s="21"/>
    </row>
    <row r="869" spans="1:5" s="13" customFormat="1" ht="11.55" customHeight="1" x14ac:dyDescent="0.25">
      <c r="A869" s="36" t="s">
        <v>38</v>
      </c>
      <c r="B869" s="32" t="s">
        <v>450</v>
      </c>
      <c r="C869" s="23">
        <v>41</v>
      </c>
      <c r="D869" s="23">
        <v>14</v>
      </c>
      <c r="E869" s="21"/>
    </row>
    <row r="870" spans="1:5" s="13" customFormat="1" ht="11.55" customHeight="1" x14ac:dyDescent="0.25">
      <c r="A870" s="36" t="s">
        <v>38</v>
      </c>
      <c r="B870" s="32" t="s">
        <v>1319</v>
      </c>
      <c r="C870" s="23"/>
      <c r="D870" s="23">
        <v>3</v>
      </c>
      <c r="E870" s="21"/>
    </row>
    <row r="871" spans="1:5" s="13" customFormat="1" ht="11.55" customHeight="1" x14ac:dyDescent="0.25">
      <c r="A871" s="36" t="s">
        <v>38</v>
      </c>
      <c r="B871" s="32" t="s">
        <v>1258</v>
      </c>
      <c r="C871" s="21">
        <v>475</v>
      </c>
      <c r="D871" s="21">
        <v>210</v>
      </c>
      <c r="E871" s="21"/>
    </row>
    <row r="872" spans="1:5" s="13" customFormat="1" ht="11.55" customHeight="1" x14ac:dyDescent="0.25">
      <c r="A872" s="36" t="s">
        <v>38</v>
      </c>
      <c r="B872" s="32" t="s">
        <v>454</v>
      </c>
      <c r="C872" s="23">
        <v>17</v>
      </c>
      <c r="D872" s="23">
        <v>16</v>
      </c>
      <c r="E872" s="21"/>
    </row>
    <row r="873" spans="1:5" s="13" customFormat="1" ht="11.55" customHeight="1" x14ac:dyDescent="0.25">
      <c r="A873" s="36" t="s">
        <v>38</v>
      </c>
      <c r="B873" s="32" t="s">
        <v>455</v>
      </c>
      <c r="C873" s="21">
        <v>2</v>
      </c>
      <c r="D873" s="21">
        <v>2</v>
      </c>
      <c r="E873" s="21"/>
    </row>
    <row r="874" spans="1:5" s="13" customFormat="1" ht="11.55" customHeight="1" x14ac:dyDescent="0.25">
      <c r="A874" s="36" t="s">
        <v>38</v>
      </c>
      <c r="B874" s="32" t="s">
        <v>1284</v>
      </c>
      <c r="C874" s="23">
        <v>56</v>
      </c>
      <c r="D874" s="23"/>
      <c r="E874" s="21"/>
    </row>
    <row r="875" spans="1:5" s="13" customFormat="1" ht="11.55" customHeight="1" x14ac:dyDescent="0.25">
      <c r="A875" s="36" t="s">
        <v>38</v>
      </c>
      <c r="B875" s="32" t="s">
        <v>456</v>
      </c>
      <c r="C875" s="23">
        <v>33</v>
      </c>
      <c r="D875" s="23">
        <v>6</v>
      </c>
      <c r="E875" s="21"/>
    </row>
    <row r="876" spans="1:5" s="13" customFormat="1" ht="11.55" customHeight="1" x14ac:dyDescent="0.25">
      <c r="A876" s="36" t="s">
        <v>38</v>
      </c>
      <c r="B876" s="32" t="s">
        <v>457</v>
      </c>
      <c r="C876" s="23">
        <v>12</v>
      </c>
      <c r="D876" s="23"/>
      <c r="E876" s="21"/>
    </row>
    <row r="877" spans="1:5" s="13" customFormat="1" ht="11.55" customHeight="1" x14ac:dyDescent="0.25">
      <c r="A877" s="36" t="s">
        <v>38</v>
      </c>
      <c r="B877" s="32" t="s">
        <v>458</v>
      </c>
      <c r="C877" s="21">
        <v>6</v>
      </c>
      <c r="D877" s="21">
        <v>1</v>
      </c>
      <c r="E877" s="21"/>
    </row>
    <row r="878" spans="1:5" s="13" customFormat="1" ht="11.55" customHeight="1" x14ac:dyDescent="0.25">
      <c r="A878" s="36" t="s">
        <v>38</v>
      </c>
      <c r="B878" s="32" t="s">
        <v>459</v>
      </c>
      <c r="C878" s="23">
        <v>8</v>
      </c>
      <c r="D878" s="23">
        <v>5</v>
      </c>
      <c r="E878" s="21"/>
    </row>
    <row r="879" spans="1:5" s="13" customFormat="1" ht="11.55" customHeight="1" x14ac:dyDescent="0.25">
      <c r="A879" s="36" t="s">
        <v>38</v>
      </c>
      <c r="B879" s="32" t="s">
        <v>461</v>
      </c>
      <c r="C879" s="21">
        <v>1</v>
      </c>
      <c r="D879" s="21">
        <v>1</v>
      </c>
      <c r="E879" s="21"/>
    </row>
    <row r="880" spans="1:5" s="13" customFormat="1" ht="11.55" customHeight="1" x14ac:dyDescent="0.25">
      <c r="A880" s="36" t="s">
        <v>38</v>
      </c>
      <c r="B880" s="32" t="s">
        <v>1285</v>
      </c>
      <c r="C880" s="23">
        <v>12</v>
      </c>
      <c r="D880" s="23"/>
      <c r="E880" s="21"/>
    </row>
    <row r="881" spans="1:5" s="13" customFormat="1" ht="11.55" customHeight="1" x14ac:dyDescent="0.25">
      <c r="A881" s="36" t="s">
        <v>38</v>
      </c>
      <c r="B881" s="32" t="s">
        <v>1303</v>
      </c>
      <c r="C881" s="23">
        <v>13</v>
      </c>
      <c r="D881" s="23">
        <v>16</v>
      </c>
      <c r="E881" s="21"/>
    </row>
    <row r="882" spans="1:5" s="13" customFormat="1" ht="11.55" customHeight="1" x14ac:dyDescent="0.25">
      <c r="A882" s="36" t="s">
        <v>38</v>
      </c>
      <c r="B882" s="32" t="s">
        <v>462</v>
      </c>
      <c r="C882" s="23">
        <v>3</v>
      </c>
      <c r="D882" s="23">
        <v>1</v>
      </c>
      <c r="E882" s="21"/>
    </row>
    <row r="883" spans="1:5" s="13" customFormat="1" ht="11.55" customHeight="1" x14ac:dyDescent="0.25">
      <c r="A883" s="36" t="s">
        <v>38</v>
      </c>
      <c r="B883" s="32" t="s">
        <v>463</v>
      </c>
      <c r="C883" s="21">
        <v>2</v>
      </c>
      <c r="D883" s="21">
        <v>2</v>
      </c>
      <c r="E883" s="21"/>
    </row>
    <row r="884" spans="1:5" s="13" customFormat="1" ht="11.55" customHeight="1" x14ac:dyDescent="0.25">
      <c r="A884" s="36" t="s">
        <v>38</v>
      </c>
      <c r="B884" s="32" t="s">
        <v>883</v>
      </c>
      <c r="C884" s="23">
        <v>2</v>
      </c>
      <c r="D884" s="23"/>
      <c r="E884" s="21"/>
    </row>
    <row r="885" spans="1:5" s="13" customFormat="1" ht="11.55" customHeight="1" x14ac:dyDescent="0.25">
      <c r="A885" s="36" t="s">
        <v>38</v>
      </c>
      <c r="B885" s="32" t="s">
        <v>464</v>
      </c>
      <c r="C885" s="23">
        <v>3</v>
      </c>
      <c r="D885" s="23"/>
      <c r="E885" s="21"/>
    </row>
    <row r="886" spans="1:5" s="13" customFormat="1" ht="11.55" customHeight="1" x14ac:dyDescent="0.25">
      <c r="A886" s="36" t="s">
        <v>38</v>
      </c>
      <c r="B886" s="32" t="s">
        <v>1292</v>
      </c>
      <c r="C886" s="21">
        <v>2</v>
      </c>
      <c r="D886" s="21">
        <v>1</v>
      </c>
      <c r="E886" s="21"/>
    </row>
    <row r="887" spans="1:5" s="13" customFormat="1" ht="11.55" customHeight="1" x14ac:dyDescent="0.25">
      <c r="A887" s="36" t="s">
        <v>38</v>
      </c>
      <c r="B887" s="32" t="s">
        <v>1046</v>
      </c>
      <c r="C887" s="21">
        <v>16</v>
      </c>
      <c r="D887" s="21">
        <v>6</v>
      </c>
      <c r="E887" s="21"/>
    </row>
    <row r="888" spans="1:5" s="13" customFormat="1" ht="11.55" customHeight="1" x14ac:dyDescent="0.25">
      <c r="A888" s="36" t="s">
        <v>38</v>
      </c>
      <c r="B888" s="32" t="s">
        <v>1280</v>
      </c>
      <c r="C888" s="23">
        <v>1</v>
      </c>
      <c r="D888" s="23"/>
      <c r="E888" s="21"/>
    </row>
    <row r="889" spans="1:5" s="13" customFormat="1" ht="11.55" customHeight="1" x14ac:dyDescent="0.25">
      <c r="A889" s="36" t="s">
        <v>38</v>
      </c>
      <c r="B889" s="32" t="s">
        <v>1321</v>
      </c>
      <c r="C889" s="23">
        <v>11</v>
      </c>
      <c r="D889" s="23">
        <v>6</v>
      </c>
      <c r="E889" s="21"/>
    </row>
    <row r="890" spans="1:5" s="13" customFormat="1" ht="11.55" customHeight="1" x14ac:dyDescent="0.25">
      <c r="A890" s="36" t="s">
        <v>38</v>
      </c>
      <c r="B890" s="32" t="s">
        <v>1283</v>
      </c>
      <c r="C890" s="21">
        <v>1</v>
      </c>
      <c r="D890" s="21"/>
      <c r="E890" s="21"/>
    </row>
    <row r="891" spans="1:5" s="13" customFormat="1" ht="11.55" customHeight="1" x14ac:dyDescent="0.25">
      <c r="A891" s="36" t="s">
        <v>38</v>
      </c>
      <c r="B891" s="32" t="s">
        <v>1282</v>
      </c>
      <c r="C891" s="23">
        <v>1</v>
      </c>
      <c r="D891" s="23"/>
      <c r="E891" s="21"/>
    </row>
    <row r="892" spans="1:5" s="13" customFormat="1" ht="11.55" customHeight="1" x14ac:dyDescent="0.25">
      <c r="A892" s="36" t="s">
        <v>38</v>
      </c>
      <c r="B892" s="32" t="s">
        <v>1050</v>
      </c>
      <c r="C892" s="23">
        <v>1</v>
      </c>
      <c r="D892" s="23"/>
      <c r="E892" s="21"/>
    </row>
    <row r="893" spans="1:5" s="13" customFormat="1" ht="11.55" customHeight="1" x14ac:dyDescent="0.25">
      <c r="A893" s="36" t="s">
        <v>38</v>
      </c>
      <c r="B893" s="32" t="s">
        <v>1322</v>
      </c>
      <c r="C893" s="21">
        <v>4</v>
      </c>
      <c r="D893" s="21">
        <v>4</v>
      </c>
      <c r="E893" s="21"/>
    </row>
    <row r="894" spans="1:5" s="13" customFormat="1" ht="11.55" customHeight="1" x14ac:dyDescent="0.25">
      <c r="A894" s="36" t="s">
        <v>38</v>
      </c>
      <c r="B894" s="32" t="s">
        <v>1047</v>
      </c>
      <c r="C894" s="23">
        <v>13</v>
      </c>
      <c r="D894" s="23">
        <v>14</v>
      </c>
      <c r="E894" s="21"/>
    </row>
    <row r="895" spans="1:5" s="13" customFormat="1" ht="11.55" customHeight="1" x14ac:dyDescent="0.25">
      <c r="A895" s="36" t="s">
        <v>38</v>
      </c>
      <c r="B895" s="32" t="s">
        <v>1323</v>
      </c>
      <c r="C895" s="23"/>
      <c r="D895" s="23">
        <v>3</v>
      </c>
      <c r="E895" s="21"/>
    </row>
    <row r="896" spans="1:5" s="13" customFormat="1" ht="11.55" customHeight="1" x14ac:dyDescent="0.25">
      <c r="A896" s="36" t="s">
        <v>38</v>
      </c>
      <c r="B896" s="32" t="s">
        <v>1281</v>
      </c>
      <c r="C896" s="23">
        <v>2</v>
      </c>
      <c r="D896" s="23"/>
      <c r="E896" s="21"/>
    </row>
    <row r="897" spans="1:5" s="13" customFormat="1" ht="11.55" customHeight="1" x14ac:dyDescent="0.25">
      <c r="A897" s="36" t="s">
        <v>38</v>
      </c>
      <c r="B897" s="32" t="s">
        <v>1279</v>
      </c>
      <c r="C897" s="21">
        <v>2</v>
      </c>
      <c r="D897" s="21"/>
      <c r="E897" s="21"/>
    </row>
    <row r="898" spans="1:5" s="13" customFormat="1" ht="11.55" customHeight="1" x14ac:dyDescent="0.25">
      <c r="A898" s="36" t="s">
        <v>38</v>
      </c>
      <c r="B898" s="32" t="s">
        <v>965</v>
      </c>
      <c r="C898" s="21">
        <v>9</v>
      </c>
      <c r="D898" s="21">
        <v>4</v>
      </c>
      <c r="E898" s="21"/>
    </row>
    <row r="899" spans="1:5" s="13" customFormat="1" ht="11.55" customHeight="1" x14ac:dyDescent="0.25">
      <c r="A899" s="36" t="s">
        <v>38</v>
      </c>
      <c r="B899" s="61" t="s">
        <v>1293</v>
      </c>
      <c r="C899" s="23">
        <v>2</v>
      </c>
      <c r="D899" s="23">
        <v>1</v>
      </c>
      <c r="E899" s="21"/>
    </row>
    <row r="900" spans="1:5" s="13" customFormat="1" ht="11.55" customHeight="1" x14ac:dyDescent="0.25">
      <c r="A900" s="36" t="s">
        <v>38</v>
      </c>
      <c r="B900" s="32" t="s">
        <v>1002</v>
      </c>
      <c r="C900" s="23">
        <v>1</v>
      </c>
      <c r="D900" s="23">
        <v>4</v>
      </c>
      <c r="E900" s="21"/>
    </row>
    <row r="901" spans="1:5" s="13" customFormat="1" ht="11.55" customHeight="1" x14ac:dyDescent="0.25">
      <c r="A901" s="36" t="s">
        <v>38</v>
      </c>
      <c r="B901" s="32" t="s">
        <v>466</v>
      </c>
      <c r="C901" s="23">
        <v>3</v>
      </c>
      <c r="D901" s="23"/>
      <c r="E901" s="21"/>
    </row>
    <row r="902" spans="1:5" s="13" customFormat="1" ht="11.55" customHeight="1" x14ac:dyDescent="0.25">
      <c r="A902" s="36" t="s">
        <v>38</v>
      </c>
      <c r="B902" s="32" t="s">
        <v>1324</v>
      </c>
      <c r="C902" s="21">
        <v>2</v>
      </c>
      <c r="D902" s="21">
        <v>4</v>
      </c>
      <c r="E902" s="21"/>
    </row>
    <row r="903" spans="1:5" s="13" customFormat="1" ht="11.55" customHeight="1" x14ac:dyDescent="0.25">
      <c r="A903" s="36" t="s">
        <v>40</v>
      </c>
      <c r="B903" s="32" t="s">
        <v>903</v>
      </c>
      <c r="C903" s="21"/>
      <c r="D903" s="21">
        <v>6</v>
      </c>
      <c r="E903" s="21"/>
    </row>
    <row r="904" spans="1:5" s="13" customFormat="1" ht="11.55" customHeight="1" x14ac:dyDescent="0.25">
      <c r="A904" s="36" t="s">
        <v>40</v>
      </c>
      <c r="B904" s="32" t="s">
        <v>479</v>
      </c>
      <c r="C904" s="21"/>
      <c r="D904" s="21">
        <v>5</v>
      </c>
      <c r="E904" s="21"/>
    </row>
    <row r="905" spans="1:5" s="13" customFormat="1" ht="11.55" customHeight="1" x14ac:dyDescent="0.25">
      <c r="A905" s="36" t="s">
        <v>41</v>
      </c>
      <c r="B905" s="32" t="s">
        <v>480</v>
      </c>
      <c r="C905" s="21">
        <v>9</v>
      </c>
      <c r="D905" s="21"/>
      <c r="E905" s="21"/>
    </row>
    <row r="906" spans="1:5" s="13" customFormat="1" ht="11.55" customHeight="1" x14ac:dyDescent="0.25">
      <c r="A906" s="36" t="s">
        <v>41</v>
      </c>
      <c r="B906" s="32" t="s">
        <v>483</v>
      </c>
      <c r="C906" s="21">
        <v>2</v>
      </c>
      <c r="D906" s="21"/>
      <c r="E906" s="21"/>
    </row>
    <row r="907" spans="1:5" s="13" customFormat="1" ht="11.55" customHeight="1" x14ac:dyDescent="0.25">
      <c r="A907" s="36" t="s">
        <v>41</v>
      </c>
      <c r="B907" s="32" t="s">
        <v>486</v>
      </c>
      <c r="C907" s="21">
        <v>11</v>
      </c>
      <c r="D907" s="21">
        <v>1</v>
      </c>
      <c r="E907" s="21"/>
    </row>
    <row r="908" spans="1:5" s="13" customFormat="1" ht="11.55" customHeight="1" x14ac:dyDescent="0.25">
      <c r="A908" s="36" t="s">
        <v>41</v>
      </c>
      <c r="B908" s="32" t="s">
        <v>482</v>
      </c>
      <c r="C908" s="23">
        <v>1</v>
      </c>
      <c r="D908" s="23"/>
      <c r="E908" s="21"/>
    </row>
    <row r="909" spans="1:5" s="13" customFormat="1" ht="11.55" customHeight="1" x14ac:dyDescent="0.25">
      <c r="A909" s="36" t="s">
        <v>41</v>
      </c>
      <c r="B909" s="32" t="s">
        <v>484</v>
      </c>
      <c r="C909" s="21">
        <v>4</v>
      </c>
      <c r="D909" s="21"/>
      <c r="E909" s="21"/>
    </row>
    <row r="910" spans="1:5" s="13" customFormat="1" ht="11.55" customHeight="1" x14ac:dyDescent="0.25">
      <c r="A910" s="36" t="s">
        <v>41</v>
      </c>
      <c r="B910" s="32" t="s">
        <v>488</v>
      </c>
      <c r="C910" s="21">
        <v>50</v>
      </c>
      <c r="D910" s="21">
        <v>28</v>
      </c>
      <c r="E910" s="21"/>
    </row>
    <row r="911" spans="1:5" s="13" customFormat="1" ht="11.55" customHeight="1" x14ac:dyDescent="0.25">
      <c r="A911" s="36" t="s">
        <v>41</v>
      </c>
      <c r="B911" s="32" t="s">
        <v>491</v>
      </c>
      <c r="C911" s="21">
        <v>8</v>
      </c>
      <c r="D911" s="21">
        <v>3</v>
      </c>
      <c r="E911" s="21"/>
    </row>
    <row r="912" spans="1:5" s="13" customFormat="1" ht="11.55" customHeight="1" x14ac:dyDescent="0.25">
      <c r="A912" s="36" t="s">
        <v>41</v>
      </c>
      <c r="B912" s="32" t="s">
        <v>492</v>
      </c>
      <c r="C912" s="23">
        <v>30</v>
      </c>
      <c r="D912" s="23"/>
      <c r="E912" s="21"/>
    </row>
    <row r="913" spans="1:5" s="13" customFormat="1" ht="11.55" customHeight="1" x14ac:dyDescent="0.25">
      <c r="A913" s="36" t="s">
        <v>41</v>
      </c>
      <c r="B913" s="32" t="s">
        <v>495</v>
      </c>
      <c r="C913" s="21">
        <v>2</v>
      </c>
      <c r="D913" s="21"/>
      <c r="E913" s="21"/>
    </row>
    <row r="914" spans="1:5" s="13" customFormat="1" ht="11.55" customHeight="1" x14ac:dyDescent="0.25">
      <c r="A914" s="36" t="s">
        <v>41</v>
      </c>
      <c r="B914" s="32" t="s">
        <v>496</v>
      </c>
      <c r="C914" s="23">
        <v>4</v>
      </c>
      <c r="D914" s="23"/>
      <c r="E914" s="21"/>
    </row>
    <row r="915" spans="1:5" s="13" customFormat="1" ht="11.55" customHeight="1" x14ac:dyDescent="0.25">
      <c r="A915" s="36" t="s">
        <v>41</v>
      </c>
      <c r="B915" s="32" t="s">
        <v>498</v>
      </c>
      <c r="C915" s="21">
        <v>2</v>
      </c>
      <c r="D915" s="21"/>
      <c r="E915" s="21"/>
    </row>
    <row r="916" spans="1:5" s="13" customFormat="1" ht="11.55" customHeight="1" x14ac:dyDescent="0.25">
      <c r="A916" s="36" t="s">
        <v>41</v>
      </c>
      <c r="B916" s="32" t="s">
        <v>499</v>
      </c>
      <c r="C916" s="23">
        <v>3</v>
      </c>
      <c r="D916" s="23">
        <v>2</v>
      </c>
      <c r="E916" s="21"/>
    </row>
    <row r="917" spans="1:5" s="13" customFormat="1" ht="11.55" customHeight="1" x14ac:dyDescent="0.25">
      <c r="A917" s="36" t="s">
        <v>41</v>
      </c>
      <c r="B917" s="32" t="s">
        <v>502</v>
      </c>
      <c r="C917" s="23">
        <v>26</v>
      </c>
      <c r="D917" s="23">
        <v>18</v>
      </c>
      <c r="E917" s="21"/>
    </row>
    <row r="918" spans="1:5" s="13" customFormat="1" ht="11.55" customHeight="1" x14ac:dyDescent="0.25">
      <c r="A918" s="36" t="s">
        <v>42</v>
      </c>
      <c r="B918" s="32" t="s">
        <v>504</v>
      </c>
      <c r="C918" s="23">
        <v>6</v>
      </c>
      <c r="D918" s="23">
        <v>4</v>
      </c>
      <c r="E918" s="21"/>
    </row>
    <row r="919" spans="1:5" s="13" customFormat="1" ht="11.55" customHeight="1" x14ac:dyDescent="0.25">
      <c r="A919" s="36" t="s">
        <v>42</v>
      </c>
      <c r="B919" s="32" t="s">
        <v>505</v>
      </c>
      <c r="C919" s="23">
        <v>36</v>
      </c>
      <c r="D919" s="23">
        <v>18</v>
      </c>
      <c r="E919" s="21"/>
    </row>
    <row r="920" spans="1:5" s="13" customFormat="1" ht="11.55" customHeight="1" x14ac:dyDescent="0.25">
      <c r="A920" s="36" t="s">
        <v>42</v>
      </c>
      <c r="B920" s="32" t="s">
        <v>506</v>
      </c>
      <c r="C920" s="21">
        <v>1</v>
      </c>
      <c r="D920" s="21"/>
      <c r="E920" s="21"/>
    </row>
    <row r="921" spans="1:5" s="13" customFormat="1" ht="11.55" customHeight="1" x14ac:dyDescent="0.25">
      <c r="A921" s="36" t="s">
        <v>42</v>
      </c>
      <c r="B921" s="32" t="s">
        <v>507</v>
      </c>
      <c r="C921" s="21">
        <v>23</v>
      </c>
      <c r="D921" s="21">
        <v>33</v>
      </c>
      <c r="E921" s="21"/>
    </row>
    <row r="922" spans="1:5" s="13" customFormat="1" ht="11.55" customHeight="1" x14ac:dyDescent="0.25">
      <c r="A922" s="36" t="s">
        <v>42</v>
      </c>
      <c r="B922" s="32" t="s">
        <v>508</v>
      </c>
      <c r="C922" s="21">
        <v>18</v>
      </c>
      <c r="D922" s="21">
        <v>9</v>
      </c>
      <c r="E922" s="21"/>
    </row>
    <row r="923" spans="1:5" s="13" customFormat="1" ht="11.55" customHeight="1" x14ac:dyDescent="0.25">
      <c r="A923" s="36" t="s">
        <v>43</v>
      </c>
      <c r="B923" s="32" t="s">
        <v>985</v>
      </c>
      <c r="C923" s="23">
        <v>2</v>
      </c>
      <c r="D923" s="23"/>
      <c r="E923" s="21"/>
    </row>
    <row r="924" spans="1:5" s="13" customFormat="1" ht="11.55" customHeight="1" x14ac:dyDescent="0.25">
      <c r="A924" s="36" t="s">
        <v>43</v>
      </c>
      <c r="B924" s="61" t="s">
        <v>510</v>
      </c>
      <c r="C924" s="23">
        <v>3</v>
      </c>
      <c r="D924" s="23">
        <v>6</v>
      </c>
      <c r="E924" s="21"/>
    </row>
    <row r="925" spans="1:5" s="13" customFormat="1" ht="11.55" customHeight="1" x14ac:dyDescent="0.25">
      <c r="A925" s="36" t="s">
        <v>43</v>
      </c>
      <c r="B925" s="32" t="s">
        <v>947</v>
      </c>
      <c r="C925" s="23"/>
      <c r="D925" s="23">
        <v>1</v>
      </c>
      <c r="E925" s="21"/>
    </row>
    <row r="926" spans="1:5" s="13" customFormat="1" ht="11.55" customHeight="1" x14ac:dyDescent="0.25">
      <c r="A926" s="36" t="s">
        <v>43</v>
      </c>
      <c r="B926" s="32" t="s">
        <v>511</v>
      </c>
      <c r="C926" s="23">
        <v>3</v>
      </c>
      <c r="D926" s="23"/>
      <c r="E926" s="21"/>
    </row>
    <row r="927" spans="1:5" s="13" customFormat="1" ht="11.55" customHeight="1" x14ac:dyDescent="0.25">
      <c r="A927" s="36" t="s">
        <v>43</v>
      </c>
      <c r="B927" s="32" t="s">
        <v>512</v>
      </c>
      <c r="C927" s="23"/>
      <c r="D927" s="23">
        <v>1</v>
      </c>
      <c r="E927" s="21"/>
    </row>
    <row r="928" spans="1:5" s="13" customFormat="1" ht="11.55" customHeight="1" x14ac:dyDescent="0.25">
      <c r="A928" s="36" t="s">
        <v>44</v>
      </c>
      <c r="B928" s="32" t="s">
        <v>514</v>
      </c>
      <c r="C928" s="21">
        <v>3</v>
      </c>
      <c r="D928" s="21">
        <v>2</v>
      </c>
      <c r="E928" s="21"/>
    </row>
    <row r="929" spans="1:5" s="13" customFormat="1" ht="11.55" customHeight="1" x14ac:dyDescent="0.25">
      <c r="A929" s="36" t="s">
        <v>44</v>
      </c>
      <c r="B929" s="32" t="s">
        <v>515</v>
      </c>
      <c r="C929" s="23"/>
      <c r="D929" s="23">
        <v>1</v>
      </c>
      <c r="E929" s="21"/>
    </row>
    <row r="930" spans="1:5" s="13" customFormat="1" ht="11.55" customHeight="1" x14ac:dyDescent="0.25">
      <c r="A930" s="36" t="s">
        <v>44</v>
      </c>
      <c r="B930" s="32" t="s">
        <v>516</v>
      </c>
      <c r="C930" s="23">
        <v>5</v>
      </c>
      <c r="D930" s="23">
        <v>6</v>
      </c>
      <c r="E930" s="21"/>
    </row>
    <row r="931" spans="1:5" s="13" customFormat="1" ht="11.55" customHeight="1" x14ac:dyDescent="0.25">
      <c r="A931" s="36" t="s">
        <v>44</v>
      </c>
      <c r="B931" s="32" t="s">
        <v>519</v>
      </c>
      <c r="C931" s="21"/>
      <c r="D931" s="21">
        <v>3</v>
      </c>
      <c r="E931" s="21"/>
    </row>
    <row r="932" spans="1:5" s="13" customFormat="1" ht="11.55" customHeight="1" x14ac:dyDescent="0.25">
      <c r="A932" s="36" t="s">
        <v>44</v>
      </c>
      <c r="B932" s="32" t="s">
        <v>521</v>
      </c>
      <c r="C932" s="21">
        <v>7</v>
      </c>
      <c r="D932" s="21"/>
      <c r="E932" s="21"/>
    </row>
    <row r="933" spans="1:5" s="13" customFormat="1" ht="11.55" customHeight="1" x14ac:dyDescent="0.25">
      <c r="A933" s="36" t="s">
        <v>44</v>
      </c>
      <c r="B933" s="32" t="s">
        <v>523</v>
      </c>
      <c r="C933" s="21">
        <v>1</v>
      </c>
      <c r="D933" s="21"/>
      <c r="E933" s="21"/>
    </row>
    <row r="934" spans="1:5" s="13" customFormat="1" ht="11.55" customHeight="1" x14ac:dyDescent="0.25">
      <c r="A934" s="36" t="s">
        <v>44</v>
      </c>
      <c r="B934" s="32" t="s">
        <v>524</v>
      </c>
      <c r="C934" s="23">
        <v>44</v>
      </c>
      <c r="D934" s="23">
        <v>2</v>
      </c>
      <c r="E934" s="21"/>
    </row>
    <row r="935" spans="1:5" s="13" customFormat="1" ht="11.55" customHeight="1" x14ac:dyDescent="0.25">
      <c r="A935" s="36" t="s">
        <v>45</v>
      </c>
      <c r="B935" s="32" t="s">
        <v>527</v>
      </c>
      <c r="C935" s="23">
        <v>118</v>
      </c>
      <c r="D935" s="23">
        <v>96</v>
      </c>
      <c r="E935" s="21"/>
    </row>
    <row r="936" spans="1:5" s="13" customFormat="1" ht="11.55" customHeight="1" x14ac:dyDescent="0.25">
      <c r="A936" s="36" t="s">
        <v>45</v>
      </c>
      <c r="B936" s="32" t="s">
        <v>533</v>
      </c>
      <c r="C936" s="21"/>
      <c r="D936" s="21">
        <v>1</v>
      </c>
      <c r="E936" s="21"/>
    </row>
    <row r="937" spans="1:5" s="13" customFormat="1" ht="11.55" customHeight="1" x14ac:dyDescent="0.25">
      <c r="A937" s="36" t="s">
        <v>45</v>
      </c>
      <c r="B937" s="32" t="s">
        <v>966</v>
      </c>
      <c r="C937" s="23">
        <v>4</v>
      </c>
      <c r="D937" s="23">
        <v>6</v>
      </c>
      <c r="E937" s="21"/>
    </row>
    <row r="938" spans="1:5" s="13" customFormat="1" ht="11.55" customHeight="1" x14ac:dyDescent="0.25">
      <c r="A938" s="36" t="s">
        <v>45</v>
      </c>
      <c r="B938" s="32" t="s">
        <v>531</v>
      </c>
      <c r="C938" s="21">
        <v>3</v>
      </c>
      <c r="D938" s="21">
        <v>1</v>
      </c>
      <c r="E938" s="21"/>
    </row>
    <row r="939" spans="1:5" s="13" customFormat="1" ht="11.55" customHeight="1" x14ac:dyDescent="0.25">
      <c r="A939" s="36" t="s">
        <v>45</v>
      </c>
      <c r="B939" s="32" t="s">
        <v>532</v>
      </c>
      <c r="C939" s="23">
        <v>1</v>
      </c>
      <c r="D939" s="23">
        <v>14</v>
      </c>
      <c r="E939" s="21"/>
    </row>
    <row r="940" spans="1:5" s="13" customFormat="1" ht="11.55" customHeight="1" x14ac:dyDescent="0.25">
      <c r="A940" s="36" t="s">
        <v>45</v>
      </c>
      <c r="B940" s="32" t="s">
        <v>534</v>
      </c>
      <c r="C940" s="23">
        <v>17</v>
      </c>
      <c r="D940" s="23">
        <v>8</v>
      </c>
      <c r="E940" s="21"/>
    </row>
    <row r="941" spans="1:5" s="13" customFormat="1" ht="11.55" customHeight="1" x14ac:dyDescent="0.25">
      <c r="A941" s="36" t="s">
        <v>45</v>
      </c>
      <c r="B941" s="32" t="s">
        <v>537</v>
      </c>
      <c r="C941" s="23">
        <v>407</v>
      </c>
      <c r="D941" s="23">
        <v>270</v>
      </c>
      <c r="E941" s="21"/>
    </row>
    <row r="942" spans="1:5" s="13" customFormat="1" ht="11.55" customHeight="1" x14ac:dyDescent="0.25">
      <c r="A942" s="36" t="s">
        <v>45</v>
      </c>
      <c r="B942" s="32" t="s">
        <v>540</v>
      </c>
      <c r="C942" s="21">
        <v>1</v>
      </c>
      <c r="D942" s="21">
        <v>5</v>
      </c>
      <c r="E942" s="21"/>
    </row>
    <row r="943" spans="1:5" s="13" customFormat="1" ht="11.55" customHeight="1" x14ac:dyDescent="0.25">
      <c r="A943" s="36" t="s">
        <v>45</v>
      </c>
      <c r="B943" s="32" t="s">
        <v>541</v>
      </c>
      <c r="C943" s="21">
        <v>1</v>
      </c>
      <c r="D943" s="21">
        <v>4</v>
      </c>
      <c r="E943" s="21"/>
    </row>
    <row r="944" spans="1:5" s="13" customFormat="1" ht="11.55" customHeight="1" x14ac:dyDescent="0.25">
      <c r="A944" s="36" t="s">
        <v>45</v>
      </c>
      <c r="B944" s="61" t="s">
        <v>1008</v>
      </c>
      <c r="C944" s="23"/>
      <c r="D944" s="23">
        <v>5</v>
      </c>
      <c r="E944" s="21"/>
    </row>
    <row r="945" spans="1:5" s="13" customFormat="1" ht="11.55" customHeight="1" x14ac:dyDescent="0.25">
      <c r="A945" s="36" t="s">
        <v>45</v>
      </c>
      <c r="B945" s="32" t="s">
        <v>542</v>
      </c>
      <c r="C945" s="21">
        <v>3</v>
      </c>
      <c r="D945" s="21">
        <v>11</v>
      </c>
      <c r="E945" s="21"/>
    </row>
    <row r="946" spans="1:5" s="13" customFormat="1" ht="11.55" customHeight="1" x14ac:dyDescent="0.25">
      <c r="A946" s="36" t="s">
        <v>45</v>
      </c>
      <c r="B946" s="32" t="s">
        <v>543</v>
      </c>
      <c r="C946" s="21">
        <v>12</v>
      </c>
      <c r="D946" s="21">
        <v>16</v>
      </c>
      <c r="E946" s="21"/>
    </row>
    <row r="947" spans="1:5" s="13" customFormat="1" ht="11.55" customHeight="1" x14ac:dyDescent="0.25">
      <c r="A947" s="36" t="s">
        <v>45</v>
      </c>
      <c r="B947" s="32" t="s">
        <v>544</v>
      </c>
      <c r="C947" s="21">
        <v>1</v>
      </c>
      <c r="D947" s="21"/>
      <c r="E947" s="21"/>
    </row>
    <row r="948" spans="1:5" s="13" customFormat="1" ht="11.55" customHeight="1" x14ac:dyDescent="0.25">
      <c r="A948" s="36" t="s">
        <v>45</v>
      </c>
      <c r="B948" s="32" t="s">
        <v>545</v>
      </c>
      <c r="C948" s="21">
        <v>3</v>
      </c>
      <c r="D948" s="21"/>
      <c r="E948" s="21"/>
    </row>
    <row r="949" spans="1:5" s="13" customFormat="1" ht="11.55" customHeight="1" x14ac:dyDescent="0.25">
      <c r="A949" s="36" t="s">
        <v>45</v>
      </c>
      <c r="B949" s="32" t="s">
        <v>546</v>
      </c>
      <c r="C949" s="21">
        <v>34</v>
      </c>
      <c r="D949" s="21"/>
      <c r="E949" s="21"/>
    </row>
    <row r="950" spans="1:5" s="13" customFormat="1" ht="11.55" customHeight="1" x14ac:dyDescent="0.25">
      <c r="A950" s="36" t="s">
        <v>45</v>
      </c>
      <c r="B950" s="32" t="s">
        <v>548</v>
      </c>
      <c r="C950" s="23"/>
      <c r="D950" s="23">
        <v>64</v>
      </c>
      <c r="E950" s="21"/>
    </row>
    <row r="951" spans="1:5" s="13" customFormat="1" ht="11.55" customHeight="1" x14ac:dyDescent="0.25">
      <c r="A951" s="36" t="s">
        <v>45</v>
      </c>
      <c r="B951" s="32" t="s">
        <v>547</v>
      </c>
      <c r="C951" s="23">
        <v>17</v>
      </c>
      <c r="D951" s="23">
        <v>1</v>
      </c>
      <c r="E951" s="21"/>
    </row>
    <row r="952" spans="1:5" s="13" customFormat="1" ht="11.55" customHeight="1" x14ac:dyDescent="0.25">
      <c r="A952" s="36" t="s">
        <v>45</v>
      </c>
      <c r="B952" s="32" t="s">
        <v>549</v>
      </c>
      <c r="C952" s="21">
        <v>7</v>
      </c>
      <c r="D952" s="21"/>
      <c r="E952" s="21"/>
    </row>
    <row r="953" spans="1:5" s="13" customFormat="1" ht="11.55" customHeight="1" x14ac:dyDescent="0.25">
      <c r="A953" s="36" t="s">
        <v>45</v>
      </c>
      <c r="B953" s="32" t="s">
        <v>550</v>
      </c>
      <c r="C953" s="23">
        <v>270</v>
      </c>
      <c r="D953" s="23">
        <v>114</v>
      </c>
      <c r="E953" s="21"/>
    </row>
    <row r="954" spans="1:5" s="13" customFormat="1" ht="11.55" customHeight="1" x14ac:dyDescent="0.25">
      <c r="A954" s="36" t="s">
        <v>45</v>
      </c>
      <c r="B954" s="32" t="s">
        <v>551</v>
      </c>
      <c r="C954" s="23">
        <v>2</v>
      </c>
      <c r="D954" s="23"/>
      <c r="E954" s="21"/>
    </row>
    <row r="955" spans="1:5" s="13" customFormat="1" ht="11.55" customHeight="1" x14ac:dyDescent="0.25">
      <c r="A955" s="36" t="s">
        <v>45</v>
      </c>
      <c r="B955" s="32" t="s">
        <v>967</v>
      </c>
      <c r="C955" s="21">
        <v>9</v>
      </c>
      <c r="D955" s="21"/>
      <c r="E955" s="21"/>
    </row>
    <row r="956" spans="1:5" s="13" customFormat="1" ht="11.55" customHeight="1" x14ac:dyDescent="0.25">
      <c r="A956" s="36" t="s">
        <v>45</v>
      </c>
      <c r="B956" s="32" t="s">
        <v>553</v>
      </c>
      <c r="C956" s="21">
        <v>68</v>
      </c>
      <c r="D956" s="21">
        <v>32</v>
      </c>
      <c r="E956" s="21"/>
    </row>
    <row r="957" spans="1:5" s="13" customFormat="1" ht="11.55" customHeight="1" x14ac:dyDescent="0.25">
      <c r="A957" s="36" t="s">
        <v>45</v>
      </c>
      <c r="B957" s="32" t="s">
        <v>554</v>
      </c>
      <c r="C957" s="23">
        <v>96</v>
      </c>
      <c r="D957" s="23">
        <v>31</v>
      </c>
      <c r="E957" s="21"/>
    </row>
    <row r="958" spans="1:5" s="13" customFormat="1" ht="11.55" customHeight="1" x14ac:dyDescent="0.25">
      <c r="A958" s="36" t="s">
        <v>47</v>
      </c>
      <c r="B958" s="32" t="s">
        <v>555</v>
      </c>
      <c r="C958" s="23">
        <v>4</v>
      </c>
      <c r="D958" s="23">
        <v>8</v>
      </c>
      <c r="E958" s="21"/>
    </row>
    <row r="959" spans="1:5" s="13" customFormat="1" ht="11.55" customHeight="1" x14ac:dyDescent="0.25">
      <c r="A959" s="36" t="s">
        <v>47</v>
      </c>
      <c r="B959" s="32" t="s">
        <v>556</v>
      </c>
      <c r="C959" s="21">
        <v>59</v>
      </c>
      <c r="D959" s="21">
        <v>51</v>
      </c>
      <c r="E959" s="21"/>
    </row>
    <row r="960" spans="1:5" s="13" customFormat="1" ht="11.55" customHeight="1" x14ac:dyDescent="0.25">
      <c r="A960" s="36" t="s">
        <v>47</v>
      </c>
      <c r="B960" s="32" t="s">
        <v>557</v>
      </c>
      <c r="C960" s="23">
        <v>9</v>
      </c>
      <c r="D960" s="23">
        <v>11</v>
      </c>
      <c r="E960" s="21"/>
    </row>
    <row r="961" spans="1:5" s="13" customFormat="1" ht="11.55" customHeight="1" x14ac:dyDescent="0.25">
      <c r="A961" s="36" t="s">
        <v>47</v>
      </c>
      <c r="B961" s="32" t="s">
        <v>558</v>
      </c>
      <c r="C961" s="23">
        <v>1</v>
      </c>
      <c r="D961" s="23"/>
      <c r="E961" s="21"/>
    </row>
    <row r="962" spans="1:5" s="13" customFormat="1" ht="11.55" customHeight="1" x14ac:dyDescent="0.25">
      <c r="A962" s="36" t="s">
        <v>47</v>
      </c>
      <c r="B962" s="32" t="s">
        <v>559</v>
      </c>
      <c r="C962" s="23">
        <v>176</v>
      </c>
      <c r="D962" s="23">
        <v>5</v>
      </c>
      <c r="E962" s="21"/>
    </row>
    <row r="963" spans="1:5" s="13" customFormat="1" ht="11.55" customHeight="1" x14ac:dyDescent="0.25">
      <c r="A963" s="36" t="s">
        <v>64</v>
      </c>
      <c r="B963" s="32" t="s">
        <v>560</v>
      </c>
      <c r="C963" s="23">
        <v>1</v>
      </c>
      <c r="D963" s="23"/>
      <c r="E963" s="21"/>
    </row>
    <row r="964" spans="1:5" s="13" customFormat="1" ht="11.55" customHeight="1" x14ac:dyDescent="0.25">
      <c r="A964" s="36" t="s">
        <v>48</v>
      </c>
      <c r="B964" s="32" t="s">
        <v>562</v>
      </c>
      <c r="C964" s="21"/>
      <c r="D964" s="21">
        <v>5</v>
      </c>
      <c r="E964" s="21"/>
    </row>
    <row r="965" spans="1:5" s="13" customFormat="1" ht="11.55" customHeight="1" x14ac:dyDescent="0.25">
      <c r="A965" s="36" t="s">
        <v>48</v>
      </c>
      <c r="B965" s="32" t="s">
        <v>563</v>
      </c>
      <c r="C965" s="23">
        <v>7</v>
      </c>
      <c r="D965" s="23">
        <v>6</v>
      </c>
      <c r="E965" s="21"/>
    </row>
    <row r="966" spans="1:5" s="13" customFormat="1" ht="11.55" customHeight="1" x14ac:dyDescent="0.25">
      <c r="A966" s="36" t="s">
        <v>48</v>
      </c>
      <c r="B966" s="32" t="s">
        <v>899</v>
      </c>
      <c r="C966" s="23"/>
      <c r="D966" s="23">
        <v>1</v>
      </c>
      <c r="E966" s="21"/>
    </row>
    <row r="967" spans="1:5" s="13" customFormat="1" ht="11.55" customHeight="1" x14ac:dyDescent="0.25">
      <c r="A967" s="36" t="s">
        <v>48</v>
      </c>
      <c r="B967" s="32" t="s">
        <v>564</v>
      </c>
      <c r="C967" s="21">
        <v>9</v>
      </c>
      <c r="D967" s="21">
        <v>9</v>
      </c>
      <c r="E967" s="21"/>
    </row>
    <row r="968" spans="1:5" s="13" customFormat="1" ht="11.55" customHeight="1" x14ac:dyDescent="0.25">
      <c r="A968" s="36" t="s">
        <v>48</v>
      </c>
      <c r="B968" s="32" t="s">
        <v>565</v>
      </c>
      <c r="C968" s="23">
        <v>8</v>
      </c>
      <c r="D968" s="23">
        <v>3</v>
      </c>
      <c r="E968" s="21"/>
    </row>
    <row r="969" spans="1:5" s="13" customFormat="1" ht="11.55" customHeight="1" x14ac:dyDescent="0.25">
      <c r="A969" s="36" t="s">
        <v>48</v>
      </c>
      <c r="B969" s="32" t="s">
        <v>566</v>
      </c>
      <c r="C969" s="21">
        <v>10</v>
      </c>
      <c r="D969" s="21">
        <v>2</v>
      </c>
      <c r="E969" s="21"/>
    </row>
    <row r="970" spans="1:5" s="13" customFormat="1" ht="11.55" customHeight="1" x14ac:dyDescent="0.25">
      <c r="A970" s="36" t="s">
        <v>48</v>
      </c>
      <c r="B970" s="32" t="s">
        <v>567</v>
      </c>
      <c r="C970" s="21"/>
      <c r="D970" s="21">
        <v>3</v>
      </c>
      <c r="E970" s="21"/>
    </row>
    <row r="971" spans="1:5" s="13" customFormat="1" ht="11.55" customHeight="1" x14ac:dyDescent="0.25">
      <c r="A971" s="36" t="s">
        <v>48</v>
      </c>
      <c r="B971" s="32" t="s">
        <v>569</v>
      </c>
      <c r="C971" s="21">
        <v>25</v>
      </c>
      <c r="D971" s="21">
        <v>2</v>
      </c>
      <c r="E971" s="21"/>
    </row>
    <row r="972" spans="1:5" s="13" customFormat="1" ht="11.55" customHeight="1" x14ac:dyDescent="0.25">
      <c r="A972" s="36" t="s">
        <v>48</v>
      </c>
      <c r="B972" s="32" t="s">
        <v>571</v>
      </c>
      <c r="C972" s="21">
        <v>10</v>
      </c>
      <c r="D972" s="21">
        <v>1</v>
      </c>
      <c r="E972" s="21"/>
    </row>
    <row r="973" spans="1:5" s="13" customFormat="1" ht="11.55" customHeight="1" x14ac:dyDescent="0.25">
      <c r="A973" s="36" t="s">
        <v>48</v>
      </c>
      <c r="B973" s="32" t="s">
        <v>573</v>
      </c>
      <c r="C973" s="21">
        <v>11</v>
      </c>
      <c r="D973" s="21"/>
      <c r="E973" s="21"/>
    </row>
    <row r="974" spans="1:5" s="13" customFormat="1" ht="11.55" customHeight="1" x14ac:dyDescent="0.25">
      <c r="A974" s="36" t="s">
        <v>48</v>
      </c>
      <c r="B974" s="32" t="s">
        <v>574</v>
      </c>
      <c r="C974" s="21">
        <v>35</v>
      </c>
      <c r="D974" s="21">
        <v>1</v>
      </c>
      <c r="E974" s="21"/>
    </row>
    <row r="975" spans="1:5" s="13" customFormat="1" ht="11.55" customHeight="1" x14ac:dyDescent="0.25">
      <c r="A975" s="36" t="s">
        <v>48</v>
      </c>
      <c r="B975" s="32" t="s">
        <v>575</v>
      </c>
      <c r="C975" s="23">
        <v>79</v>
      </c>
      <c r="D975" s="23"/>
      <c r="E975" s="21"/>
    </row>
    <row r="976" spans="1:5" s="13" customFormat="1" ht="11.55" customHeight="1" x14ac:dyDescent="0.25">
      <c r="A976" s="36" t="s">
        <v>48</v>
      </c>
      <c r="B976" s="32" t="s">
        <v>578</v>
      </c>
      <c r="C976" s="23">
        <v>3</v>
      </c>
      <c r="D976" s="23"/>
      <c r="E976" s="21"/>
    </row>
    <row r="977" spans="1:5" s="13" customFormat="1" ht="11.55" customHeight="1" x14ac:dyDescent="0.25">
      <c r="A977" s="36" t="s">
        <v>48</v>
      </c>
      <c r="B977" s="32" t="s">
        <v>579</v>
      </c>
      <c r="C977" s="21">
        <v>25</v>
      </c>
      <c r="D977" s="21">
        <v>13</v>
      </c>
      <c r="E977" s="21"/>
    </row>
    <row r="978" spans="1:5" s="13" customFormat="1" ht="11.55" customHeight="1" x14ac:dyDescent="0.25">
      <c r="A978" s="36" t="s">
        <v>48</v>
      </c>
      <c r="B978" s="32" t="s">
        <v>580</v>
      </c>
      <c r="C978" s="21">
        <v>9</v>
      </c>
      <c r="D978" s="21">
        <v>2</v>
      </c>
      <c r="E978" s="21"/>
    </row>
    <row r="979" spans="1:5" s="13" customFormat="1" ht="11.55" customHeight="1" x14ac:dyDescent="0.25">
      <c r="A979" s="36" t="s">
        <v>48</v>
      </c>
      <c r="B979" s="32" t="s">
        <v>581</v>
      </c>
      <c r="C979" s="23">
        <v>2</v>
      </c>
      <c r="D979" s="23"/>
      <c r="E979" s="21"/>
    </row>
    <row r="980" spans="1:5" s="13" customFormat="1" ht="11.55" customHeight="1" x14ac:dyDescent="0.25">
      <c r="A980" s="36" t="s">
        <v>48</v>
      </c>
      <c r="B980" s="32" t="s">
        <v>582</v>
      </c>
      <c r="C980" s="23">
        <v>20</v>
      </c>
      <c r="D980" s="23"/>
      <c r="E980" s="21"/>
    </row>
    <row r="981" spans="1:5" s="13" customFormat="1" ht="11.55" customHeight="1" x14ac:dyDescent="0.25">
      <c r="A981" s="36" t="s">
        <v>48</v>
      </c>
      <c r="B981" s="32" t="s">
        <v>584</v>
      </c>
      <c r="C981" s="23">
        <v>14</v>
      </c>
      <c r="D981" s="23"/>
      <c r="E981" s="21"/>
    </row>
    <row r="982" spans="1:5" s="13" customFormat="1" ht="11.55" customHeight="1" x14ac:dyDescent="0.25">
      <c r="A982" s="36" t="s">
        <v>48</v>
      </c>
      <c r="B982" s="32" t="s">
        <v>976</v>
      </c>
      <c r="C982" s="21"/>
      <c r="D982" s="21">
        <v>4</v>
      </c>
      <c r="E982" s="21"/>
    </row>
    <row r="983" spans="1:5" s="13" customFormat="1" ht="11.55" customHeight="1" x14ac:dyDescent="0.25">
      <c r="A983" s="36" t="s">
        <v>48</v>
      </c>
      <c r="B983" s="32" t="s">
        <v>588</v>
      </c>
      <c r="C983" s="21">
        <v>1</v>
      </c>
      <c r="D983" s="21"/>
      <c r="E983" s="21"/>
    </row>
    <row r="984" spans="1:5" s="13" customFormat="1" ht="11.55" customHeight="1" x14ac:dyDescent="0.25">
      <c r="A984" s="36" t="s">
        <v>48</v>
      </c>
      <c r="B984" s="32" t="s">
        <v>590</v>
      </c>
      <c r="C984" s="21">
        <v>75</v>
      </c>
      <c r="D984" s="21"/>
      <c r="E984" s="21"/>
    </row>
    <row r="985" spans="1:5" s="13" customFormat="1" ht="11.55" customHeight="1" x14ac:dyDescent="0.25">
      <c r="A985" s="36" t="s">
        <v>48</v>
      </c>
      <c r="B985" s="32" t="s">
        <v>592</v>
      </c>
      <c r="C985" s="21">
        <v>15</v>
      </c>
      <c r="D985" s="21"/>
      <c r="E985" s="21"/>
    </row>
    <row r="986" spans="1:5" s="13" customFormat="1" ht="11.55" customHeight="1" x14ac:dyDescent="0.25">
      <c r="A986" s="36" t="s">
        <v>48</v>
      </c>
      <c r="B986" s="48" t="s">
        <v>594</v>
      </c>
      <c r="C986" s="23">
        <v>1</v>
      </c>
      <c r="D986" s="23"/>
      <c r="E986" s="21"/>
    </row>
    <row r="987" spans="1:5" s="13" customFormat="1" ht="11.55" customHeight="1" x14ac:dyDescent="0.25">
      <c r="A987" s="36" t="s">
        <v>48</v>
      </c>
      <c r="B987" s="32" t="s">
        <v>596</v>
      </c>
      <c r="C987" s="21">
        <v>17</v>
      </c>
      <c r="D987" s="21">
        <v>7</v>
      </c>
      <c r="E987" s="21"/>
    </row>
    <row r="988" spans="1:5" s="13" customFormat="1" ht="11.55" customHeight="1" x14ac:dyDescent="0.25">
      <c r="A988" s="36" t="s">
        <v>48</v>
      </c>
      <c r="B988" s="32" t="s">
        <v>597</v>
      </c>
      <c r="C988" s="21">
        <v>26</v>
      </c>
      <c r="D988" s="21">
        <v>13</v>
      </c>
      <c r="E988" s="21"/>
    </row>
    <row r="989" spans="1:5" s="13" customFormat="1" ht="11.55" customHeight="1" x14ac:dyDescent="0.25">
      <c r="A989" s="36" t="s">
        <v>48</v>
      </c>
      <c r="B989" s="32" t="s">
        <v>599</v>
      </c>
      <c r="C989" s="21">
        <v>19</v>
      </c>
      <c r="D989" s="21">
        <v>8</v>
      </c>
      <c r="E989" s="21"/>
    </row>
    <row r="990" spans="1:5" s="13" customFormat="1" ht="11.55" customHeight="1" x14ac:dyDescent="0.25">
      <c r="A990" s="36" t="s">
        <v>49</v>
      </c>
      <c r="B990" s="32" t="s">
        <v>601</v>
      </c>
      <c r="C990" s="23">
        <v>84</v>
      </c>
      <c r="D990" s="23">
        <v>239</v>
      </c>
      <c r="E990" s="21"/>
    </row>
    <row r="991" spans="1:5" s="13" customFormat="1" ht="11.55" customHeight="1" x14ac:dyDescent="0.25">
      <c r="A991" s="36" t="s">
        <v>49</v>
      </c>
      <c r="B991" s="32" t="s">
        <v>608</v>
      </c>
      <c r="C991" s="23">
        <v>6</v>
      </c>
      <c r="D991" s="23"/>
      <c r="E991" s="21"/>
    </row>
    <row r="992" spans="1:5" s="13" customFormat="1" ht="11.55" customHeight="1" x14ac:dyDescent="0.25">
      <c r="A992" s="36" t="s">
        <v>49</v>
      </c>
      <c r="B992" s="32" t="s">
        <v>611</v>
      </c>
      <c r="C992" s="21">
        <v>2</v>
      </c>
      <c r="D992" s="21"/>
      <c r="E992" s="21"/>
    </row>
    <row r="993" spans="1:5" s="13" customFormat="1" ht="11.55" customHeight="1" x14ac:dyDescent="0.25">
      <c r="A993" s="36" t="s">
        <v>50</v>
      </c>
      <c r="B993" s="32" t="s">
        <v>616</v>
      </c>
      <c r="C993" s="23">
        <v>1</v>
      </c>
      <c r="D993" s="23">
        <v>4</v>
      </c>
      <c r="E993" s="21"/>
    </row>
    <row r="994" spans="1:5" s="13" customFormat="1" ht="11.55" customHeight="1" x14ac:dyDescent="0.25">
      <c r="A994" s="36" t="s">
        <v>50</v>
      </c>
      <c r="B994" s="32" t="s">
        <v>617</v>
      </c>
      <c r="C994" s="21">
        <v>3</v>
      </c>
      <c r="D994" s="21">
        <v>1</v>
      </c>
      <c r="E994" s="21"/>
    </row>
    <row r="995" spans="1:5" s="13" customFormat="1" ht="11.55" customHeight="1" x14ac:dyDescent="0.25">
      <c r="A995" s="36" t="s">
        <v>50</v>
      </c>
      <c r="B995" s="32" t="s">
        <v>618</v>
      </c>
      <c r="C995" s="21"/>
      <c r="D995" s="21">
        <v>1</v>
      </c>
      <c r="E995" s="21"/>
    </row>
    <row r="996" spans="1:5" s="13" customFormat="1" ht="11.55" customHeight="1" x14ac:dyDescent="0.25">
      <c r="A996" s="36" t="s">
        <v>50</v>
      </c>
      <c r="B996" s="32" t="s">
        <v>619</v>
      </c>
      <c r="C996" s="21">
        <v>1</v>
      </c>
      <c r="D996" s="21"/>
      <c r="E996" s="21"/>
    </row>
    <row r="997" spans="1:5" s="13" customFormat="1" ht="11.55" customHeight="1" x14ac:dyDescent="0.25">
      <c r="A997" s="36" t="s">
        <v>51</v>
      </c>
      <c r="B997" s="32" t="s">
        <v>626</v>
      </c>
      <c r="C997" s="21">
        <v>6</v>
      </c>
      <c r="D997" s="21"/>
      <c r="E997" s="21"/>
    </row>
    <row r="998" spans="1:5" s="13" customFormat="1" ht="11.55" customHeight="1" x14ac:dyDescent="0.25">
      <c r="A998" s="36" t="s">
        <v>51</v>
      </c>
      <c r="B998" s="32" t="s">
        <v>957</v>
      </c>
      <c r="C998" s="21"/>
      <c r="D998" s="21">
        <v>4</v>
      </c>
      <c r="E998" s="21"/>
    </row>
    <row r="999" spans="1:5" s="13" customFormat="1" ht="11.55" customHeight="1" x14ac:dyDescent="0.25">
      <c r="A999" s="36" t="s">
        <v>51</v>
      </c>
      <c r="B999" s="32" t="s">
        <v>628</v>
      </c>
      <c r="C999" s="23">
        <v>14</v>
      </c>
      <c r="D999" s="23">
        <v>2</v>
      </c>
      <c r="E999" s="21"/>
    </row>
    <row r="1000" spans="1:5" s="13" customFormat="1" ht="11.55" customHeight="1" x14ac:dyDescent="0.25">
      <c r="A1000" s="36" t="s">
        <v>51</v>
      </c>
      <c r="B1000" s="32" t="s">
        <v>629</v>
      </c>
      <c r="C1000" s="21">
        <v>3</v>
      </c>
      <c r="D1000" s="21">
        <v>4</v>
      </c>
      <c r="E1000" s="21"/>
    </row>
    <row r="1001" spans="1:5" s="13" customFormat="1" ht="11.55" customHeight="1" x14ac:dyDescent="0.25">
      <c r="A1001" s="36" t="s">
        <v>65</v>
      </c>
      <c r="B1001" s="32" t="s">
        <v>631</v>
      </c>
      <c r="C1001" s="23">
        <v>1</v>
      </c>
      <c r="D1001" s="23"/>
      <c r="E1001" s="21"/>
    </row>
    <row r="1002" spans="1:5" s="13" customFormat="1" ht="11.55" customHeight="1" x14ac:dyDescent="0.25">
      <c r="A1002" s="36" t="s">
        <v>52</v>
      </c>
      <c r="B1002" s="32" t="s">
        <v>634</v>
      </c>
      <c r="C1002" s="23">
        <v>2</v>
      </c>
      <c r="D1002" s="23">
        <v>1</v>
      </c>
      <c r="E1002" s="21"/>
    </row>
    <row r="1003" spans="1:5" s="13" customFormat="1" ht="11.55" customHeight="1" x14ac:dyDescent="0.25">
      <c r="A1003" s="36" t="s">
        <v>52</v>
      </c>
      <c r="B1003" s="32" t="s">
        <v>638</v>
      </c>
      <c r="C1003" s="23">
        <v>67</v>
      </c>
      <c r="D1003" s="23">
        <v>18</v>
      </c>
      <c r="E1003" s="21"/>
    </row>
    <row r="1004" spans="1:5" s="13" customFormat="1" ht="11.55" customHeight="1" x14ac:dyDescent="0.25">
      <c r="A1004" s="36" t="s">
        <v>53</v>
      </c>
      <c r="B1004" s="32" t="s">
        <v>644</v>
      </c>
      <c r="C1004" s="23">
        <v>3</v>
      </c>
      <c r="D1004" s="23"/>
      <c r="E1004" s="21"/>
    </row>
    <row r="1005" spans="1:5" s="13" customFormat="1" ht="11.55" customHeight="1" x14ac:dyDescent="0.25">
      <c r="A1005" s="36" t="s">
        <v>53</v>
      </c>
      <c r="B1005" s="32" t="s">
        <v>643</v>
      </c>
      <c r="C1005" s="21"/>
      <c r="D1005" s="21">
        <v>4</v>
      </c>
      <c r="E1005" s="21"/>
    </row>
    <row r="1006" spans="1:5" s="13" customFormat="1" ht="11.55" customHeight="1" x14ac:dyDescent="0.25">
      <c r="A1006" s="36" t="s">
        <v>53</v>
      </c>
      <c r="B1006" s="32" t="s">
        <v>645</v>
      </c>
      <c r="C1006" s="23">
        <v>20</v>
      </c>
      <c r="D1006" s="23">
        <v>36</v>
      </c>
      <c r="E1006" s="21"/>
    </row>
    <row r="1007" spans="1:5" s="13" customFormat="1" ht="11.55" customHeight="1" x14ac:dyDescent="0.25">
      <c r="A1007" s="36" t="s">
        <v>53</v>
      </c>
      <c r="B1007" s="32" t="s">
        <v>646</v>
      </c>
      <c r="C1007" s="23">
        <v>3</v>
      </c>
      <c r="D1007" s="23"/>
      <c r="E1007" s="21"/>
    </row>
    <row r="1008" spans="1:5" s="13" customFormat="1" ht="11.55" customHeight="1" x14ac:dyDescent="0.25">
      <c r="A1008" s="36" t="s">
        <v>53</v>
      </c>
      <c r="B1008" s="32" t="s">
        <v>647</v>
      </c>
      <c r="C1008" s="23">
        <v>8</v>
      </c>
      <c r="D1008" s="23"/>
      <c r="E1008" s="21"/>
    </row>
    <row r="1009" spans="1:5" s="13" customFormat="1" ht="11.55" customHeight="1" x14ac:dyDescent="0.25">
      <c r="A1009" s="36" t="s">
        <v>53</v>
      </c>
      <c r="B1009" s="32" t="s">
        <v>943</v>
      </c>
      <c r="C1009" s="23">
        <v>1</v>
      </c>
      <c r="D1009" s="23"/>
      <c r="E1009" s="21"/>
    </row>
    <row r="1010" spans="1:5" s="13" customFormat="1" ht="11.55" customHeight="1" x14ac:dyDescent="0.25">
      <c r="A1010" s="36" t="s">
        <v>53</v>
      </c>
      <c r="B1010" s="32" t="s">
        <v>648</v>
      </c>
      <c r="C1010" s="23">
        <v>47</v>
      </c>
      <c r="D1010" s="23">
        <v>38</v>
      </c>
      <c r="E1010" s="21"/>
    </row>
    <row r="1011" spans="1:5" s="13" customFormat="1" ht="11.55" customHeight="1" x14ac:dyDescent="0.25">
      <c r="A1011" s="36" t="s">
        <v>53</v>
      </c>
      <c r="B1011" s="32" t="s">
        <v>649</v>
      </c>
      <c r="C1011" s="21">
        <v>6</v>
      </c>
      <c r="D1011" s="21"/>
      <c r="E1011" s="21"/>
    </row>
    <row r="1012" spans="1:5" s="13" customFormat="1" ht="11.55" customHeight="1" x14ac:dyDescent="0.25">
      <c r="A1012" s="36" t="s">
        <v>53</v>
      </c>
      <c r="B1012" s="32" t="s">
        <v>1000</v>
      </c>
      <c r="C1012" s="23">
        <v>79</v>
      </c>
      <c r="D1012" s="23">
        <v>68</v>
      </c>
      <c r="E1012" s="21"/>
    </row>
    <row r="1013" spans="1:5" s="13" customFormat="1" ht="11.55" customHeight="1" x14ac:dyDescent="0.25">
      <c r="A1013" s="36" t="s">
        <v>53</v>
      </c>
      <c r="B1013" s="32" t="s">
        <v>1001</v>
      </c>
      <c r="C1013" s="21">
        <v>17</v>
      </c>
      <c r="D1013" s="21"/>
      <c r="E1013" s="21"/>
    </row>
    <row r="1014" spans="1:5" s="13" customFormat="1" ht="11.55" customHeight="1" x14ac:dyDescent="0.25">
      <c r="A1014" s="36" t="s">
        <v>54</v>
      </c>
      <c r="B1014" s="32" t="s">
        <v>953</v>
      </c>
      <c r="C1014" s="23"/>
      <c r="D1014" s="23">
        <v>1</v>
      </c>
      <c r="E1014" s="21"/>
    </row>
    <row r="1015" spans="1:5" s="13" customFormat="1" ht="11.55" customHeight="1" x14ac:dyDescent="0.25">
      <c r="A1015" s="36" t="s">
        <v>54</v>
      </c>
      <c r="B1015" s="32" t="s">
        <v>651</v>
      </c>
      <c r="C1015" s="23">
        <v>38</v>
      </c>
      <c r="D1015" s="23">
        <v>14</v>
      </c>
      <c r="E1015" s="21"/>
    </row>
    <row r="1016" spans="1:5" s="13" customFormat="1" ht="11.55" customHeight="1" x14ac:dyDescent="0.25">
      <c r="A1016" s="36" t="s">
        <v>54</v>
      </c>
      <c r="B1016" s="32" t="s">
        <v>652</v>
      </c>
      <c r="C1016" s="23">
        <v>23</v>
      </c>
      <c r="D1016" s="23">
        <v>11</v>
      </c>
      <c r="E1016" s="21"/>
    </row>
    <row r="1017" spans="1:5" s="13" customFormat="1" ht="11.55" customHeight="1" x14ac:dyDescent="0.25">
      <c r="A1017" s="36" t="s">
        <v>54</v>
      </c>
      <c r="B1017" s="32" t="s">
        <v>653</v>
      </c>
      <c r="C1017" s="23">
        <v>26</v>
      </c>
      <c r="D1017" s="23">
        <v>16</v>
      </c>
      <c r="E1017" s="21"/>
    </row>
    <row r="1018" spans="1:5" s="13" customFormat="1" ht="11.55" customHeight="1" x14ac:dyDescent="0.25">
      <c r="A1018" s="36" t="s">
        <v>54</v>
      </c>
      <c r="B1018" s="32" t="s">
        <v>654</v>
      </c>
      <c r="C1018" s="21">
        <v>11</v>
      </c>
      <c r="D1018" s="21">
        <v>8</v>
      </c>
      <c r="E1018" s="21"/>
    </row>
    <row r="1019" spans="1:5" s="13" customFormat="1" ht="11.55" customHeight="1" x14ac:dyDescent="0.25">
      <c r="A1019" s="36" t="s">
        <v>55</v>
      </c>
      <c r="B1019" s="32" t="s">
        <v>655</v>
      </c>
      <c r="C1019" s="23">
        <v>4</v>
      </c>
      <c r="D1019" s="23">
        <v>9</v>
      </c>
      <c r="E1019" s="21"/>
    </row>
    <row r="1020" spans="1:5" s="13" customFormat="1" ht="11.55" customHeight="1" x14ac:dyDescent="0.25">
      <c r="A1020" s="36" t="s">
        <v>55</v>
      </c>
      <c r="B1020" s="32" t="s">
        <v>657</v>
      </c>
      <c r="C1020" s="21"/>
      <c r="D1020" s="21">
        <v>1</v>
      </c>
      <c r="E1020" s="21"/>
    </row>
    <row r="1021" spans="1:5" s="13" customFormat="1" ht="11.55" customHeight="1" x14ac:dyDescent="0.25">
      <c r="A1021" s="36" t="s">
        <v>55</v>
      </c>
      <c r="B1021" s="32" t="s">
        <v>659</v>
      </c>
      <c r="C1021" s="21">
        <v>11</v>
      </c>
      <c r="D1021" s="21">
        <v>2</v>
      </c>
      <c r="E1021" s="21"/>
    </row>
    <row r="1022" spans="1:5" s="13" customFormat="1" ht="11.55" customHeight="1" x14ac:dyDescent="0.25">
      <c r="A1022" s="36" t="s">
        <v>55</v>
      </c>
      <c r="B1022" s="32" t="s">
        <v>660</v>
      </c>
      <c r="C1022" s="23">
        <v>21</v>
      </c>
      <c r="D1022" s="23">
        <v>11</v>
      </c>
      <c r="E1022" s="21"/>
    </row>
    <row r="1023" spans="1:5" s="13" customFormat="1" ht="11.55" customHeight="1" x14ac:dyDescent="0.25">
      <c r="A1023" s="36" t="s">
        <v>55</v>
      </c>
      <c r="B1023" s="32" t="s">
        <v>661</v>
      </c>
      <c r="C1023" s="21">
        <v>17</v>
      </c>
      <c r="D1023" s="21">
        <v>7</v>
      </c>
      <c r="E1023" s="21"/>
    </row>
    <row r="1024" spans="1:5" s="13" customFormat="1" ht="11.55" customHeight="1" x14ac:dyDescent="0.25">
      <c r="A1024" s="36" t="s">
        <v>56</v>
      </c>
      <c r="B1024" s="32" t="s">
        <v>663</v>
      </c>
      <c r="C1024" s="21">
        <v>19</v>
      </c>
      <c r="D1024" s="21">
        <v>14</v>
      </c>
      <c r="E1024" s="21"/>
    </row>
    <row r="1025" spans="1:5" s="13" customFormat="1" ht="11.55" customHeight="1" x14ac:dyDescent="0.25">
      <c r="A1025" s="36" t="s">
        <v>56</v>
      </c>
      <c r="B1025" s="32" t="s">
        <v>665</v>
      </c>
      <c r="C1025" s="23">
        <v>1</v>
      </c>
      <c r="D1025" s="23"/>
      <c r="E1025" s="21"/>
    </row>
    <row r="1026" spans="1:5" s="13" customFormat="1" ht="11.55" customHeight="1" x14ac:dyDescent="0.25">
      <c r="A1026" s="36" t="s">
        <v>58</v>
      </c>
      <c r="B1026" s="32">
        <v>86</v>
      </c>
      <c r="C1026" s="21">
        <v>18</v>
      </c>
      <c r="D1026" s="21">
        <v>9</v>
      </c>
      <c r="E1026" s="21"/>
    </row>
    <row r="1027" spans="1:5" s="13" customFormat="1" ht="11.55" customHeight="1" x14ac:dyDescent="0.25">
      <c r="A1027" s="36" t="s">
        <v>58</v>
      </c>
      <c r="B1027" s="32" t="s">
        <v>674</v>
      </c>
      <c r="C1027" s="21">
        <v>121</v>
      </c>
      <c r="D1027" s="21">
        <v>25</v>
      </c>
      <c r="E1027" s="21"/>
    </row>
    <row r="1028" spans="1:5" s="13" customFormat="1" ht="11.55" customHeight="1" x14ac:dyDescent="0.25">
      <c r="A1028" s="36" t="s">
        <v>58</v>
      </c>
      <c r="B1028" s="32" t="s">
        <v>675</v>
      </c>
      <c r="C1028" s="23">
        <v>2</v>
      </c>
      <c r="D1028" s="23"/>
      <c r="E1028" s="21"/>
    </row>
    <row r="1029" spans="1:5" s="13" customFormat="1" ht="11.55" customHeight="1" x14ac:dyDescent="0.25">
      <c r="A1029" s="36" t="s">
        <v>58</v>
      </c>
      <c r="B1029" s="32" t="s">
        <v>679</v>
      </c>
      <c r="C1029" s="21">
        <v>1</v>
      </c>
      <c r="D1029" s="21"/>
      <c r="E1029" s="21"/>
    </row>
    <row r="1030" spans="1:5" s="13" customFormat="1" ht="11.55" customHeight="1" x14ac:dyDescent="0.25">
      <c r="A1030" s="36" t="s">
        <v>58</v>
      </c>
      <c r="B1030" s="32" t="s">
        <v>680</v>
      </c>
      <c r="C1030" s="21">
        <v>10</v>
      </c>
      <c r="D1030" s="21">
        <v>11</v>
      </c>
      <c r="E1030" s="21"/>
    </row>
    <row r="1031" spans="1:5" s="13" customFormat="1" ht="11.55" customHeight="1" x14ac:dyDescent="0.25">
      <c r="A1031" s="36" t="s">
        <v>58</v>
      </c>
      <c r="B1031" s="32" t="s">
        <v>683</v>
      </c>
      <c r="C1031" s="23"/>
      <c r="D1031" s="23">
        <v>3</v>
      </c>
      <c r="E1031" s="21"/>
    </row>
    <row r="1032" spans="1:5" s="13" customFormat="1" ht="11.55" customHeight="1" x14ac:dyDescent="0.25">
      <c r="A1032" s="36" t="s">
        <v>58</v>
      </c>
      <c r="B1032" s="32" t="s">
        <v>1004</v>
      </c>
      <c r="C1032" s="23"/>
      <c r="D1032" s="23">
        <v>7</v>
      </c>
      <c r="E1032" s="21"/>
    </row>
    <row r="1033" spans="1:5" s="13" customFormat="1" ht="11.55" customHeight="1" x14ac:dyDescent="0.25">
      <c r="A1033" s="36" t="s">
        <v>58</v>
      </c>
      <c r="B1033" s="32" t="s">
        <v>687</v>
      </c>
      <c r="C1033" s="23">
        <v>17</v>
      </c>
      <c r="D1033" s="23">
        <v>2</v>
      </c>
      <c r="E1033" s="21"/>
    </row>
    <row r="1034" spans="1:5" s="13" customFormat="1" ht="11.55" customHeight="1" x14ac:dyDescent="0.25">
      <c r="A1034" s="36" t="s">
        <v>992</v>
      </c>
      <c r="B1034" s="32" t="s">
        <v>1009</v>
      </c>
      <c r="C1034" s="21"/>
      <c r="D1034" s="21">
        <v>1</v>
      </c>
      <c r="E1034" s="21"/>
    </row>
    <row r="1035" spans="1:5" s="13" customFormat="1" ht="11.55" customHeight="1" x14ac:dyDescent="0.25">
      <c r="A1035" s="36" t="s">
        <v>66</v>
      </c>
      <c r="B1035" s="32">
        <v>30300000</v>
      </c>
      <c r="C1035" s="21">
        <v>10</v>
      </c>
      <c r="D1035" s="21"/>
      <c r="E1035" s="21"/>
    </row>
    <row r="1036" spans="1:5" s="13" customFormat="1" ht="11.55" customHeight="1" x14ac:dyDescent="0.25">
      <c r="A1036" s="36" t="s">
        <v>59</v>
      </c>
      <c r="B1036" s="32" t="s">
        <v>691</v>
      </c>
      <c r="C1036" s="21">
        <v>152</v>
      </c>
      <c r="D1036" s="21">
        <v>8</v>
      </c>
      <c r="E1036" s="21"/>
    </row>
    <row r="1037" spans="1:5" s="13" customFormat="1" ht="11.55" customHeight="1" x14ac:dyDescent="0.25">
      <c r="A1037" s="36" t="s">
        <v>59</v>
      </c>
      <c r="B1037" s="32" t="s">
        <v>693</v>
      </c>
      <c r="C1037" s="21"/>
      <c r="D1037" s="21">
        <v>1</v>
      </c>
      <c r="E1037" s="21"/>
    </row>
    <row r="1038" spans="1:5" s="13" customFormat="1" ht="11.55" customHeight="1" x14ac:dyDescent="0.25">
      <c r="A1038" s="36" t="s">
        <v>59</v>
      </c>
      <c r="B1038" s="32" t="s">
        <v>694</v>
      </c>
      <c r="C1038" s="23">
        <v>4</v>
      </c>
      <c r="D1038" s="23">
        <v>3</v>
      </c>
      <c r="E1038" s="21"/>
    </row>
    <row r="1039" spans="1:5" s="13" customFormat="1" ht="11.55" customHeight="1" x14ac:dyDescent="0.25">
      <c r="A1039" s="36" t="s">
        <v>59</v>
      </c>
      <c r="B1039" s="32" t="s">
        <v>888</v>
      </c>
      <c r="C1039" s="21"/>
      <c r="D1039" s="21">
        <v>4</v>
      </c>
      <c r="E1039" s="21"/>
    </row>
    <row r="1040" spans="1:5" s="13" customFormat="1" ht="11.55" customHeight="1" x14ac:dyDescent="0.25">
      <c r="A1040" s="36" t="s">
        <v>59</v>
      </c>
      <c r="B1040" s="32" t="s">
        <v>695</v>
      </c>
      <c r="C1040" s="23">
        <v>10</v>
      </c>
      <c r="D1040" s="23">
        <v>24</v>
      </c>
      <c r="E1040" s="21"/>
    </row>
    <row r="1041" spans="1:5" s="13" customFormat="1" ht="11.55" customHeight="1" x14ac:dyDescent="0.25">
      <c r="A1041" s="36" t="s">
        <v>59</v>
      </c>
      <c r="B1041" s="32" t="s">
        <v>702</v>
      </c>
      <c r="C1041" s="23">
        <v>1</v>
      </c>
      <c r="D1041" s="23"/>
      <c r="E1041" s="21"/>
    </row>
    <row r="1042" spans="1:5" s="13" customFormat="1" ht="11.55" customHeight="1" x14ac:dyDescent="0.25">
      <c r="A1042" s="36" t="s">
        <v>60</v>
      </c>
      <c r="B1042" s="32" t="s">
        <v>984</v>
      </c>
      <c r="C1042" s="21"/>
      <c r="D1042" s="21">
        <v>2</v>
      </c>
      <c r="E1042" s="21"/>
    </row>
    <row r="1043" spans="1:5" s="13" customFormat="1" ht="11.55" customHeight="1" x14ac:dyDescent="0.25">
      <c r="A1043" s="36" t="s">
        <v>60</v>
      </c>
      <c r="B1043" s="32" t="s">
        <v>713</v>
      </c>
      <c r="C1043" s="23">
        <v>373</v>
      </c>
      <c r="D1043" s="23">
        <v>199</v>
      </c>
      <c r="E1043" s="21"/>
    </row>
    <row r="1044" spans="1:5" s="13" customFormat="1" ht="11.55" customHeight="1" x14ac:dyDescent="0.25">
      <c r="A1044" s="36" t="s">
        <v>60</v>
      </c>
      <c r="B1044" s="32" t="s">
        <v>945</v>
      </c>
      <c r="C1044" s="23">
        <v>1</v>
      </c>
      <c r="D1044" s="23">
        <v>4</v>
      </c>
      <c r="E1044" s="21"/>
    </row>
    <row r="1045" spans="1:5" s="13" customFormat="1" ht="11.55" customHeight="1" x14ac:dyDescent="0.25">
      <c r="A1045" s="36" t="s">
        <v>60</v>
      </c>
      <c r="B1045" s="32" t="s">
        <v>719</v>
      </c>
      <c r="C1045" s="21">
        <v>1</v>
      </c>
      <c r="D1045" s="21"/>
      <c r="E1045" s="21"/>
    </row>
    <row r="1046" spans="1:5" s="13" customFormat="1" ht="11.55" customHeight="1" x14ac:dyDescent="0.25">
      <c r="A1046" s="36" t="s">
        <v>60</v>
      </c>
      <c r="B1046" s="32" t="s">
        <v>717</v>
      </c>
      <c r="C1046" s="23">
        <v>5</v>
      </c>
      <c r="D1046" s="23"/>
      <c r="E1046" s="21"/>
    </row>
    <row r="1047" spans="1:5" s="13" customFormat="1" ht="11.55" customHeight="1" x14ac:dyDescent="0.25">
      <c r="A1047" s="36" t="s">
        <v>60</v>
      </c>
      <c r="B1047" s="32" t="s">
        <v>722</v>
      </c>
      <c r="C1047" s="23">
        <v>1</v>
      </c>
      <c r="D1047" s="23"/>
      <c r="E1047" s="21"/>
    </row>
    <row r="1048" spans="1:5" s="13" customFormat="1" ht="11.55" customHeight="1" x14ac:dyDescent="0.25">
      <c r="A1048" s="36" t="s">
        <v>60</v>
      </c>
      <c r="B1048" s="32" t="s">
        <v>724</v>
      </c>
      <c r="C1048" s="21"/>
      <c r="D1048" s="21">
        <v>3</v>
      </c>
      <c r="E1048" s="21"/>
    </row>
    <row r="1049" spans="1:5" s="13" customFormat="1" ht="11.55" customHeight="1" x14ac:dyDescent="0.25">
      <c r="A1049" s="36" t="s">
        <v>60</v>
      </c>
      <c r="B1049" s="32" t="s">
        <v>723</v>
      </c>
      <c r="C1049" s="23">
        <v>3</v>
      </c>
      <c r="D1049" s="23">
        <v>7</v>
      </c>
      <c r="E1049" s="21"/>
    </row>
    <row r="1050" spans="1:5" s="13" customFormat="1" ht="11.55" customHeight="1" x14ac:dyDescent="0.25">
      <c r="A1050" s="36" t="s">
        <v>60</v>
      </c>
      <c r="B1050" s="32" t="s">
        <v>727</v>
      </c>
      <c r="C1050" s="21">
        <v>2</v>
      </c>
      <c r="D1050" s="21"/>
      <c r="E1050" s="21"/>
    </row>
    <row r="1051" spans="1:5" s="13" customFormat="1" ht="11.55" customHeight="1" x14ac:dyDescent="0.25">
      <c r="A1051" s="36" t="s">
        <v>60</v>
      </c>
      <c r="B1051" s="32" t="s">
        <v>731</v>
      </c>
      <c r="C1051" s="23">
        <v>1</v>
      </c>
      <c r="D1051" s="23"/>
      <c r="E1051" s="21"/>
    </row>
  </sheetData>
  <mergeCells count="1">
    <mergeCell ref="A1:E1"/>
  </mergeCells>
  <pageMargins left="0.7" right="0.7" top="0.75" bottom="0.75" header="0.3" footer="0.3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0"/>
  <sheetViews>
    <sheetView zoomScale="110" zoomScaleNormal="110" workbookViewId="0">
      <selection sqref="A1:I1"/>
    </sheetView>
  </sheetViews>
  <sheetFormatPr baseColWidth="10" defaultColWidth="8.77734375" defaultRowHeight="11.55" customHeight="1" x14ac:dyDescent="0.25"/>
  <cols>
    <col min="1" max="1" width="26.21875" style="27" customWidth="1"/>
    <col min="2" max="4" width="7.5546875" style="27" customWidth="1"/>
    <col min="5" max="5" width="6.77734375" style="27" customWidth="1"/>
    <col min="6" max="6" width="7.5546875" style="27" customWidth="1"/>
    <col min="7" max="7" width="7.5546875" style="69" customWidth="1"/>
    <col min="8" max="8" width="7.5546875" style="27" customWidth="1"/>
    <col min="9" max="9" width="7.5546875" style="69" customWidth="1"/>
    <col min="10" max="16384" width="8.77734375" style="27"/>
  </cols>
  <sheetData>
    <row r="1" spans="1:9" s="13" customFormat="1" ht="11.55" customHeight="1" x14ac:dyDescent="0.25">
      <c r="A1" s="76" t="s">
        <v>879</v>
      </c>
      <c r="B1" s="77"/>
      <c r="C1" s="77"/>
      <c r="D1" s="77"/>
      <c r="E1" s="77"/>
      <c r="F1" s="77"/>
      <c r="G1" s="77"/>
      <c r="H1" s="77"/>
      <c r="I1" s="77"/>
    </row>
    <row r="2" spans="1:9" s="13" customFormat="1" ht="11.55" customHeight="1" x14ac:dyDescent="0.25">
      <c r="A2" s="14" t="s">
        <v>872</v>
      </c>
      <c r="B2" s="44">
        <v>2016</v>
      </c>
      <c r="C2" s="44">
        <v>2017</v>
      </c>
      <c r="D2" s="15">
        <v>2018</v>
      </c>
      <c r="E2" s="14" t="s">
        <v>871</v>
      </c>
      <c r="F2" s="15">
        <v>2019</v>
      </c>
      <c r="G2" s="66" t="s">
        <v>871</v>
      </c>
      <c r="H2" s="15">
        <v>2020</v>
      </c>
      <c r="I2" s="66" t="s">
        <v>871</v>
      </c>
    </row>
    <row r="3" spans="1:9" s="13" customFormat="1" ht="11.55" customHeight="1" x14ac:dyDescent="0.25">
      <c r="A3" s="28" t="s">
        <v>82</v>
      </c>
      <c r="B3" s="29">
        <v>16882</v>
      </c>
      <c r="C3" s="29">
        <v>22350</v>
      </c>
      <c r="D3" s="29">
        <v>25811</v>
      </c>
      <c r="E3" s="29"/>
      <c r="F3" s="29">
        <v>27837</v>
      </c>
      <c r="G3" s="67"/>
      <c r="H3" s="29">
        <v>1994</v>
      </c>
      <c r="I3" s="67"/>
    </row>
    <row r="4" spans="1:9" s="13" customFormat="1" ht="11.55" customHeight="1" x14ac:dyDescent="0.25">
      <c r="A4" s="28" t="s">
        <v>83</v>
      </c>
      <c r="B4" s="29">
        <v>5</v>
      </c>
      <c r="C4" s="29">
        <v>6</v>
      </c>
      <c r="D4" s="29">
        <v>4</v>
      </c>
      <c r="E4" s="29"/>
      <c r="F4" s="29">
        <v>1</v>
      </c>
      <c r="G4" s="67"/>
      <c r="H4" s="29"/>
      <c r="I4" s="67"/>
    </row>
    <row r="5" spans="1:9" s="13" customFormat="1" ht="11.55" customHeight="1" x14ac:dyDescent="0.25">
      <c r="A5" s="28" t="s">
        <v>84</v>
      </c>
      <c r="B5" s="29">
        <v>1</v>
      </c>
      <c r="C5" s="29">
        <v>1</v>
      </c>
      <c r="D5" s="29"/>
      <c r="E5" s="29"/>
      <c r="F5" s="29"/>
      <c r="G5" s="67"/>
      <c r="H5" s="29"/>
      <c r="I5" s="67"/>
    </row>
    <row r="6" spans="1:9" s="13" customFormat="1" ht="11.55" customHeight="1" x14ac:dyDescent="0.25">
      <c r="A6" s="28" t="s">
        <v>85</v>
      </c>
      <c r="B6" s="29"/>
      <c r="C6" s="29"/>
      <c r="D6" s="29">
        <v>4</v>
      </c>
      <c r="E6" s="29"/>
      <c r="F6" s="29">
        <v>1</v>
      </c>
      <c r="G6" s="67"/>
      <c r="H6" s="29"/>
      <c r="I6" s="67"/>
    </row>
    <row r="7" spans="1:9" s="13" customFormat="1" ht="11.55" customHeight="1" x14ac:dyDescent="0.25">
      <c r="A7" s="28" t="s">
        <v>86</v>
      </c>
      <c r="B7" s="29">
        <v>1</v>
      </c>
      <c r="C7" s="29"/>
      <c r="D7" s="29"/>
      <c r="E7" s="29"/>
      <c r="F7" s="29"/>
      <c r="G7" s="67"/>
      <c r="H7" s="29"/>
      <c r="I7" s="67"/>
    </row>
    <row r="8" spans="1:9" s="13" customFormat="1" ht="11.55" customHeight="1" x14ac:dyDescent="0.25">
      <c r="A8" s="30" t="s">
        <v>877</v>
      </c>
      <c r="B8" s="31">
        <f>SUM(B3:B7)</f>
        <v>16889</v>
      </c>
      <c r="C8" s="31">
        <f t="shared" ref="C8:D8" si="0">SUM(C3:C7)</f>
        <v>22357</v>
      </c>
      <c r="D8" s="31">
        <f t="shared" si="0"/>
        <v>25819</v>
      </c>
      <c r="E8" s="64">
        <f>D8/$D$20</f>
        <v>0.48889435912972679</v>
      </c>
      <c r="F8" s="31">
        <f>SUM(F3:F7)</f>
        <v>27839</v>
      </c>
      <c r="G8" s="68">
        <f>F8/$F$20</f>
        <v>0.5060900232693426</v>
      </c>
      <c r="H8" s="31">
        <f>SUM(H3:H7)</f>
        <v>1994</v>
      </c>
      <c r="I8" s="68">
        <f>H8/$H$20</f>
        <v>0.46178786475220007</v>
      </c>
    </row>
    <row r="9" spans="1:9" s="13" customFormat="1" ht="11.55" customHeight="1" x14ac:dyDescent="0.25">
      <c r="A9" s="32" t="s">
        <v>80</v>
      </c>
      <c r="B9" s="33">
        <v>32681</v>
      </c>
      <c r="C9" s="33">
        <v>28427</v>
      </c>
      <c r="D9" s="33">
        <v>24761</v>
      </c>
      <c r="E9" s="64">
        <f t="shared" ref="E9:E20" si="1">D9/$D$20</f>
        <v>0.46886065403041033</v>
      </c>
      <c r="F9" s="33">
        <v>23022</v>
      </c>
      <c r="G9" s="68">
        <f>F9/$F$20</f>
        <v>0.41852094240837695</v>
      </c>
      <c r="H9" s="33">
        <v>1746</v>
      </c>
      <c r="I9" s="68">
        <f>H9/$H$20</f>
        <v>0.40435386753126445</v>
      </c>
    </row>
    <row r="10" spans="1:9" s="13" customFormat="1" ht="11.55" customHeight="1" x14ac:dyDescent="0.25">
      <c r="A10" s="32" t="s">
        <v>81</v>
      </c>
      <c r="B10" s="33">
        <v>145</v>
      </c>
      <c r="C10" s="33">
        <v>386</v>
      </c>
      <c r="D10" s="33">
        <v>430</v>
      </c>
      <c r="E10" s="64">
        <f>D10/$D$20</f>
        <v>8.1422430932949572E-3</v>
      </c>
      <c r="F10" s="33">
        <v>986</v>
      </c>
      <c r="G10" s="68">
        <f>F10/$F$20</f>
        <v>1.7924665503199533E-2</v>
      </c>
      <c r="H10" s="33">
        <v>100</v>
      </c>
      <c r="I10" s="68">
        <f>H10/$H$20</f>
        <v>2.3158869847151459E-2</v>
      </c>
    </row>
    <row r="11" spans="1:9" s="13" customFormat="1" ht="11.55" customHeight="1" x14ac:dyDescent="0.25">
      <c r="A11" s="28" t="s">
        <v>87</v>
      </c>
      <c r="B11" s="29">
        <v>24</v>
      </c>
      <c r="C11" s="29">
        <v>13</v>
      </c>
      <c r="D11" s="29">
        <v>144</v>
      </c>
      <c r="E11" s="64">
        <f t="shared" si="1"/>
        <v>2.7267046638011021E-3</v>
      </c>
      <c r="F11" s="29">
        <v>806</v>
      </c>
      <c r="G11" s="68">
        <f t="shared" ref="G11:G12" si="2">F11/$F$20</f>
        <v>1.4652414194299012E-2</v>
      </c>
      <c r="H11" s="63">
        <v>105</v>
      </c>
      <c r="I11" s="68">
        <f t="shared" ref="I11:I12" si="3">H11/$H$20</f>
        <v>2.4316813339509032E-2</v>
      </c>
    </row>
    <row r="12" spans="1:9" s="13" customFormat="1" ht="11.55" customHeight="1" x14ac:dyDescent="0.25">
      <c r="A12" s="28" t="s">
        <v>88</v>
      </c>
      <c r="B12" s="29"/>
      <c r="C12" s="29">
        <v>15</v>
      </c>
      <c r="D12" s="29">
        <v>10</v>
      </c>
      <c r="E12" s="64">
        <f t="shared" si="1"/>
        <v>1.8935449054174319E-4</v>
      </c>
      <c r="F12" s="29">
        <v>69</v>
      </c>
      <c r="G12" s="68">
        <f t="shared" si="2"/>
        <v>1.2543630017452006E-3</v>
      </c>
      <c r="H12" s="63">
        <v>24</v>
      </c>
      <c r="I12" s="68">
        <f t="shared" si="3"/>
        <v>5.5581287633163501E-3</v>
      </c>
    </row>
    <row r="13" spans="1:9" s="13" customFormat="1" ht="11.55" customHeight="1" x14ac:dyDescent="0.25">
      <c r="A13" s="28" t="s">
        <v>89</v>
      </c>
      <c r="B13" s="29">
        <v>43</v>
      </c>
      <c r="C13" s="29"/>
      <c r="D13" s="29"/>
      <c r="E13" s="64">
        <f t="shared" si="1"/>
        <v>0</v>
      </c>
      <c r="F13" s="29"/>
      <c r="G13" s="68"/>
      <c r="H13" s="29"/>
      <c r="I13" s="68"/>
    </row>
    <row r="14" spans="1:9" s="13" customFormat="1" ht="11.55" customHeight="1" x14ac:dyDescent="0.25">
      <c r="A14" s="28" t="s">
        <v>90</v>
      </c>
      <c r="B14" s="29">
        <v>10</v>
      </c>
      <c r="C14" s="29"/>
      <c r="D14" s="29"/>
      <c r="E14" s="64">
        <f t="shared" si="1"/>
        <v>0</v>
      </c>
      <c r="F14" s="29"/>
      <c r="G14" s="68"/>
      <c r="H14" s="29"/>
      <c r="I14" s="68"/>
    </row>
    <row r="15" spans="1:9" s="13" customFormat="1" ht="11.55" customHeight="1" x14ac:dyDescent="0.25">
      <c r="A15" s="28" t="s">
        <v>91</v>
      </c>
      <c r="B15" s="29">
        <v>447</v>
      </c>
      <c r="C15" s="29">
        <v>850</v>
      </c>
      <c r="D15" s="29">
        <v>941</v>
      </c>
      <c r="E15" s="64">
        <f t="shared" si="1"/>
        <v>1.7818257559978033E-2</v>
      </c>
      <c r="F15" s="29">
        <v>1439</v>
      </c>
      <c r="G15" s="68">
        <f t="shared" ref="G15:G16" si="4">F15/$F$20</f>
        <v>2.6159831297265852E-2</v>
      </c>
      <c r="H15" s="63">
        <v>165</v>
      </c>
      <c r="I15" s="68">
        <f t="shared" ref="I15:I16" si="5">H15/$H$20</f>
        <v>3.8212135247799907E-2</v>
      </c>
    </row>
    <row r="16" spans="1:9" s="13" customFormat="1" ht="11.55" customHeight="1" x14ac:dyDescent="0.25">
      <c r="A16" s="28" t="s">
        <v>92</v>
      </c>
      <c r="B16" s="29">
        <v>98</v>
      </c>
      <c r="C16" s="29">
        <v>672</v>
      </c>
      <c r="D16" s="29">
        <v>703</v>
      </c>
      <c r="E16" s="64">
        <f t="shared" si="1"/>
        <v>1.3311620685084546E-2</v>
      </c>
      <c r="F16" s="29">
        <v>844</v>
      </c>
      <c r="G16" s="68">
        <f t="shared" si="4"/>
        <v>1.5343222803955787E-2</v>
      </c>
      <c r="H16" s="63">
        <v>184</v>
      </c>
      <c r="I16" s="68">
        <f t="shared" si="5"/>
        <v>4.2612320518758684E-2</v>
      </c>
    </row>
    <row r="17" spans="1:9" s="13" customFormat="1" ht="11.55" customHeight="1" x14ac:dyDescent="0.25">
      <c r="A17" s="28" t="s">
        <v>93</v>
      </c>
      <c r="B17" s="29">
        <v>168</v>
      </c>
      <c r="C17" s="29"/>
      <c r="D17" s="29"/>
      <c r="E17" s="64">
        <f t="shared" si="1"/>
        <v>0</v>
      </c>
      <c r="F17" s="29"/>
      <c r="G17" s="68"/>
      <c r="H17" s="29"/>
      <c r="I17" s="68"/>
    </row>
    <row r="18" spans="1:9" s="13" customFormat="1" ht="11.55" customHeight="1" x14ac:dyDescent="0.25">
      <c r="A18" s="30" t="s">
        <v>880</v>
      </c>
      <c r="B18" s="33">
        <f t="shared" ref="B18:D18" si="6">SUM(B11:B17)</f>
        <v>790</v>
      </c>
      <c r="C18" s="33">
        <f t="shared" si="6"/>
        <v>1550</v>
      </c>
      <c r="D18" s="33">
        <f t="shared" si="6"/>
        <v>1798</v>
      </c>
      <c r="E18" s="64">
        <f t="shared" si="1"/>
        <v>3.4045937399405424E-2</v>
      </c>
      <c r="F18" s="33">
        <f>SUM(F11:F17)</f>
        <v>3158</v>
      </c>
      <c r="G18" s="68">
        <f>F18/$F$20</f>
        <v>5.7409831297265852E-2</v>
      </c>
      <c r="H18" s="33">
        <f>SUM(H11:H17)</f>
        <v>478</v>
      </c>
      <c r="I18" s="68">
        <f>H18/$H$20</f>
        <v>0.11069939786938397</v>
      </c>
    </row>
    <row r="19" spans="1:9" s="13" customFormat="1" ht="11.55" customHeight="1" x14ac:dyDescent="0.25">
      <c r="A19" s="32" t="s">
        <v>79</v>
      </c>
      <c r="B19" s="33">
        <v>6</v>
      </c>
      <c r="C19" s="33">
        <v>3</v>
      </c>
      <c r="D19" s="33">
        <v>3</v>
      </c>
      <c r="E19" s="64">
        <f t="shared" si="1"/>
        <v>5.6806347162522956E-5</v>
      </c>
      <c r="F19" s="33">
        <v>3</v>
      </c>
      <c r="G19" s="68">
        <f>F19/$F$20</f>
        <v>5.4537521815008727E-5</v>
      </c>
      <c r="H19" s="33"/>
      <c r="I19" s="68">
        <f>H19/$H$20</f>
        <v>0</v>
      </c>
    </row>
    <row r="20" spans="1:9" s="13" customFormat="1" ht="11.55" customHeight="1" x14ac:dyDescent="0.25">
      <c r="A20" s="30" t="s">
        <v>875</v>
      </c>
      <c r="B20" s="33">
        <f>B8+B9+B10+B18+B19</f>
        <v>50511</v>
      </c>
      <c r="C20" s="33">
        <f>C8+C9+C10+C18+C19</f>
        <v>52723</v>
      </c>
      <c r="D20" s="33">
        <f>D8+D9+D10+D18+D19</f>
        <v>52811</v>
      </c>
      <c r="E20" s="65">
        <f t="shared" si="1"/>
        <v>1</v>
      </c>
      <c r="F20" s="33">
        <f>F8+F9+F10+F18+F19</f>
        <v>55008</v>
      </c>
      <c r="G20" s="68">
        <f>F20/$F$20</f>
        <v>1</v>
      </c>
      <c r="H20" s="33">
        <f>H8+H9+H10+H18+H19</f>
        <v>4318</v>
      </c>
      <c r="I20" s="68">
        <f>H20/$H$20</f>
        <v>1</v>
      </c>
    </row>
  </sheetData>
  <mergeCells count="1">
    <mergeCell ref="A1:I1"/>
  </mergeCells>
  <pageMargins left="0.7" right="0.7" top="0.75" bottom="0.75" header="0.3" footer="0.3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170"/>
  <sheetViews>
    <sheetView zoomScaleNormal="100" workbookViewId="0">
      <selection activeCell="C8" sqref="C8"/>
    </sheetView>
  </sheetViews>
  <sheetFormatPr baseColWidth="10" defaultColWidth="8.77734375" defaultRowHeight="11.55" customHeight="1" x14ac:dyDescent="0.25"/>
  <cols>
    <col min="1" max="1" width="26.77734375" style="7" customWidth="1"/>
    <col min="2" max="8" width="7.5546875" style="7" customWidth="1"/>
    <col min="9" max="9" width="7.5546875" style="40" customWidth="1"/>
    <col min="10" max="15" width="7.5546875" style="7" customWidth="1"/>
    <col min="16" max="16" width="4.5546875" style="7" customWidth="1"/>
    <col min="17" max="16384" width="8.77734375" style="7"/>
  </cols>
  <sheetData>
    <row r="1" spans="1:15" ht="11.55" customHeight="1" x14ac:dyDescent="0.25">
      <c r="A1" s="78" t="s">
        <v>1337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80"/>
    </row>
    <row r="2" spans="1:15" ht="11.55" customHeight="1" x14ac:dyDescent="0.25">
      <c r="A2" s="1" t="s">
        <v>862</v>
      </c>
      <c r="B2" s="1" t="s">
        <v>848</v>
      </c>
      <c r="C2" s="1" t="s">
        <v>849</v>
      </c>
      <c r="D2" s="1" t="s">
        <v>850</v>
      </c>
      <c r="E2" s="1" t="s">
        <v>851</v>
      </c>
      <c r="F2" s="1" t="s">
        <v>852</v>
      </c>
      <c r="G2" s="1" t="s">
        <v>853</v>
      </c>
      <c r="H2" s="1" t="s">
        <v>854</v>
      </c>
      <c r="I2" s="1" t="s">
        <v>855</v>
      </c>
      <c r="J2" s="1" t="s">
        <v>856</v>
      </c>
      <c r="K2" s="1" t="s">
        <v>857</v>
      </c>
      <c r="L2" s="1" t="s">
        <v>858</v>
      </c>
      <c r="M2" s="1" t="s">
        <v>859</v>
      </c>
      <c r="N2" s="2" t="s">
        <v>861</v>
      </c>
      <c r="O2" s="2" t="s">
        <v>860</v>
      </c>
    </row>
    <row r="3" spans="1:15" ht="11.55" customHeight="1" x14ac:dyDescent="0.25">
      <c r="A3" s="4" t="s">
        <v>49</v>
      </c>
      <c r="B3" s="8">
        <v>101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>
        <f t="shared" ref="N3:N20" si="0">SUM(B3:M3)</f>
        <v>101</v>
      </c>
      <c r="O3" s="5">
        <f t="shared" ref="O3:O21" si="1">N3/$N$22</f>
        <v>0.22246696035242292</v>
      </c>
    </row>
    <row r="4" spans="1:15" ht="11.55" customHeight="1" x14ac:dyDescent="0.25">
      <c r="A4" s="4" t="s">
        <v>17</v>
      </c>
      <c r="B4" s="8">
        <v>68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9">
        <f t="shared" si="0"/>
        <v>68</v>
      </c>
      <c r="O4" s="5">
        <f t="shared" si="1"/>
        <v>0.14977973568281938</v>
      </c>
    </row>
    <row r="5" spans="1:15" ht="11.55" customHeight="1" x14ac:dyDescent="0.25">
      <c r="A5" s="4" t="s">
        <v>16</v>
      </c>
      <c r="B5" s="10">
        <v>59</v>
      </c>
      <c r="C5" s="10"/>
      <c r="D5" s="10"/>
      <c r="E5" s="10"/>
      <c r="F5" s="10"/>
      <c r="G5" s="10"/>
      <c r="H5" s="10"/>
      <c r="I5" s="10"/>
      <c r="J5" s="8"/>
      <c r="K5" s="8"/>
      <c r="L5" s="8"/>
      <c r="M5" s="8"/>
      <c r="N5" s="9">
        <f t="shared" si="0"/>
        <v>59</v>
      </c>
      <c r="O5" s="5">
        <f t="shared" si="1"/>
        <v>0.12995594713656389</v>
      </c>
    </row>
    <row r="6" spans="1:15" ht="11.55" customHeight="1" x14ac:dyDescent="0.25">
      <c r="A6" s="4" t="s">
        <v>11</v>
      </c>
      <c r="B6" s="10">
        <v>48</v>
      </c>
      <c r="C6" s="10"/>
      <c r="D6" s="10"/>
      <c r="E6" s="10"/>
      <c r="F6" s="10"/>
      <c r="G6" s="10"/>
      <c r="H6" s="10"/>
      <c r="I6" s="10"/>
      <c r="J6" s="8"/>
      <c r="K6" s="8"/>
      <c r="L6" s="8"/>
      <c r="M6" s="8"/>
      <c r="N6" s="9">
        <f t="shared" si="0"/>
        <v>48</v>
      </c>
      <c r="O6" s="5">
        <f t="shared" si="1"/>
        <v>0.10572687224669604</v>
      </c>
    </row>
    <row r="7" spans="1:15" ht="11.55" customHeight="1" x14ac:dyDescent="0.25">
      <c r="A7" s="4" t="s">
        <v>47</v>
      </c>
      <c r="B7" s="8">
        <v>44</v>
      </c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9">
        <f t="shared" si="0"/>
        <v>44</v>
      </c>
      <c r="O7" s="5">
        <f t="shared" si="1"/>
        <v>9.6916299559471369E-2</v>
      </c>
    </row>
    <row r="8" spans="1:15" ht="11.55" customHeight="1" x14ac:dyDescent="0.25">
      <c r="A8" s="4" t="s">
        <v>59</v>
      </c>
      <c r="B8" s="8">
        <v>44</v>
      </c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9">
        <f t="shared" si="0"/>
        <v>44</v>
      </c>
      <c r="O8" s="5">
        <f t="shared" si="1"/>
        <v>9.6916299559471369E-2</v>
      </c>
    </row>
    <row r="9" spans="1:15" ht="11.55" customHeight="1" x14ac:dyDescent="0.25">
      <c r="A9" s="4" t="s">
        <v>38</v>
      </c>
      <c r="B9" s="10">
        <v>32</v>
      </c>
      <c r="C9" s="10"/>
      <c r="D9" s="10"/>
      <c r="E9" s="10"/>
      <c r="F9" s="10"/>
      <c r="G9" s="10"/>
      <c r="H9" s="10"/>
      <c r="I9" s="10"/>
      <c r="J9" s="8"/>
      <c r="K9" s="8"/>
      <c r="L9" s="8"/>
      <c r="M9" s="8"/>
      <c r="N9" s="9">
        <f t="shared" si="0"/>
        <v>32</v>
      </c>
      <c r="O9" s="5">
        <f t="shared" si="1"/>
        <v>7.0484581497797363E-2</v>
      </c>
    </row>
    <row r="10" spans="1:15" ht="11.55" customHeight="1" x14ac:dyDescent="0.25">
      <c r="A10" s="4" t="s">
        <v>44</v>
      </c>
      <c r="B10" s="10">
        <v>19</v>
      </c>
      <c r="C10" s="10"/>
      <c r="D10" s="10"/>
      <c r="E10" s="10"/>
      <c r="F10" s="10"/>
      <c r="G10" s="10"/>
      <c r="H10" s="10"/>
      <c r="I10" s="10"/>
      <c r="J10" s="8"/>
      <c r="K10" s="8"/>
      <c r="L10" s="8"/>
      <c r="M10" s="8"/>
      <c r="N10" s="9">
        <f t="shared" si="0"/>
        <v>19</v>
      </c>
      <c r="O10" s="5">
        <f t="shared" si="1"/>
        <v>4.185022026431718E-2</v>
      </c>
    </row>
    <row r="11" spans="1:15" ht="11.55" customHeight="1" x14ac:dyDescent="0.25">
      <c r="A11" s="4" t="s">
        <v>45</v>
      </c>
      <c r="B11" s="8">
        <v>11</v>
      </c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9">
        <f t="shared" si="0"/>
        <v>11</v>
      </c>
      <c r="O11" s="5">
        <f t="shared" si="1"/>
        <v>2.4229074889867842E-2</v>
      </c>
    </row>
    <row r="12" spans="1:15" ht="11.55" customHeight="1" x14ac:dyDescent="0.25">
      <c r="A12" s="4" t="s">
        <v>739</v>
      </c>
      <c r="B12" s="8">
        <v>9</v>
      </c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9">
        <f t="shared" si="0"/>
        <v>9</v>
      </c>
      <c r="O12" s="5">
        <f t="shared" si="1"/>
        <v>1.9823788546255508E-2</v>
      </c>
    </row>
    <row r="13" spans="1:15" ht="11.55" customHeight="1" x14ac:dyDescent="0.25">
      <c r="A13" s="4" t="s">
        <v>12</v>
      </c>
      <c r="B13" s="8">
        <v>6</v>
      </c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9">
        <f t="shared" si="0"/>
        <v>6</v>
      </c>
      <c r="O13" s="5">
        <f t="shared" si="1"/>
        <v>1.3215859030837005E-2</v>
      </c>
    </row>
    <row r="14" spans="1:15" ht="11.55" customHeight="1" x14ac:dyDescent="0.25">
      <c r="A14" s="4" t="s">
        <v>740</v>
      </c>
      <c r="B14" s="8">
        <v>4</v>
      </c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9">
        <f t="shared" si="0"/>
        <v>4</v>
      </c>
      <c r="O14" s="5">
        <f t="shared" si="1"/>
        <v>8.8105726872246704E-3</v>
      </c>
    </row>
    <row r="15" spans="1:15" ht="11.55" customHeight="1" x14ac:dyDescent="0.25">
      <c r="A15" s="4" t="s">
        <v>42</v>
      </c>
      <c r="B15" s="8">
        <v>4</v>
      </c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9">
        <f t="shared" si="0"/>
        <v>4</v>
      </c>
      <c r="O15" s="5">
        <f t="shared" si="1"/>
        <v>8.8105726872246704E-3</v>
      </c>
    </row>
    <row r="16" spans="1:15" ht="11.55" customHeight="1" x14ac:dyDescent="0.25">
      <c r="A16" s="4" t="s">
        <v>33</v>
      </c>
      <c r="B16" s="10">
        <v>1</v>
      </c>
      <c r="C16" s="10"/>
      <c r="D16" s="10"/>
      <c r="E16" s="10"/>
      <c r="F16" s="10"/>
      <c r="G16" s="10"/>
      <c r="H16" s="10"/>
      <c r="I16" s="10"/>
      <c r="J16" s="8"/>
      <c r="K16" s="8"/>
      <c r="L16" s="8"/>
      <c r="M16" s="8"/>
      <c r="N16" s="9">
        <f t="shared" si="0"/>
        <v>1</v>
      </c>
      <c r="O16" s="5">
        <f t="shared" si="1"/>
        <v>2.2026431718061676E-3</v>
      </c>
    </row>
    <row r="17" spans="1:15" ht="11.55" customHeight="1" x14ac:dyDescent="0.25">
      <c r="A17" s="4" t="s">
        <v>1037</v>
      </c>
      <c r="B17" s="10">
        <v>1</v>
      </c>
      <c r="C17" s="10"/>
      <c r="D17" s="10"/>
      <c r="E17" s="10"/>
      <c r="F17" s="10"/>
      <c r="G17" s="10"/>
      <c r="H17" s="10"/>
      <c r="I17" s="10"/>
      <c r="J17" s="8"/>
      <c r="K17" s="8"/>
      <c r="L17" s="8"/>
      <c r="M17" s="8"/>
      <c r="N17" s="9">
        <f t="shared" si="0"/>
        <v>1</v>
      </c>
      <c r="O17" s="5">
        <f t="shared" si="1"/>
        <v>2.2026431718061676E-3</v>
      </c>
    </row>
    <row r="18" spans="1:15" ht="11.55" customHeight="1" x14ac:dyDescent="0.25">
      <c r="A18" s="4" t="s">
        <v>746</v>
      </c>
      <c r="B18" s="10">
        <v>1</v>
      </c>
      <c r="C18" s="10"/>
      <c r="D18" s="10"/>
      <c r="E18" s="10"/>
      <c r="F18" s="10"/>
      <c r="G18" s="10"/>
      <c r="H18" s="10"/>
      <c r="I18" s="10"/>
      <c r="J18" s="8"/>
      <c r="K18" s="8"/>
      <c r="L18" s="8"/>
      <c r="M18" s="8"/>
      <c r="N18" s="9">
        <f t="shared" si="0"/>
        <v>1</v>
      </c>
      <c r="O18" s="5">
        <f t="shared" si="1"/>
        <v>2.2026431718061676E-3</v>
      </c>
    </row>
    <row r="19" spans="1:15" ht="11.55" customHeight="1" x14ac:dyDescent="0.25">
      <c r="A19" s="4" t="s">
        <v>54</v>
      </c>
      <c r="B19" s="10">
        <v>1</v>
      </c>
      <c r="C19" s="10"/>
      <c r="D19" s="10"/>
      <c r="E19" s="10"/>
      <c r="F19" s="10"/>
      <c r="G19" s="10"/>
      <c r="H19" s="10"/>
      <c r="I19" s="10"/>
      <c r="J19" s="8"/>
      <c r="K19" s="8"/>
      <c r="L19" s="8"/>
      <c r="M19" s="8"/>
      <c r="N19" s="9">
        <f t="shared" si="0"/>
        <v>1</v>
      </c>
      <c r="O19" s="5">
        <f t="shared" si="1"/>
        <v>2.2026431718061676E-3</v>
      </c>
    </row>
    <row r="20" spans="1:15" ht="11.55" customHeight="1" x14ac:dyDescent="0.25">
      <c r="A20" s="4" t="s">
        <v>58</v>
      </c>
      <c r="B20" s="10">
        <v>1</v>
      </c>
      <c r="C20" s="10"/>
      <c r="D20" s="10"/>
      <c r="E20" s="10"/>
      <c r="F20" s="10"/>
      <c r="G20" s="10"/>
      <c r="H20" s="10"/>
      <c r="I20" s="10"/>
      <c r="J20" s="8"/>
      <c r="K20" s="8"/>
      <c r="L20" s="8"/>
      <c r="M20" s="8"/>
      <c r="N20" s="9">
        <f t="shared" si="0"/>
        <v>1</v>
      </c>
      <c r="O20" s="5">
        <f t="shared" si="1"/>
        <v>2.2026431718061676E-3</v>
      </c>
    </row>
    <row r="21" spans="1:15" ht="11.55" customHeight="1" x14ac:dyDescent="0.25">
      <c r="A21" s="4" t="s">
        <v>883</v>
      </c>
      <c r="B21" s="10"/>
      <c r="C21" s="10"/>
      <c r="D21" s="10"/>
      <c r="E21" s="10"/>
      <c r="F21" s="10"/>
      <c r="G21" s="10"/>
      <c r="H21" s="10"/>
      <c r="I21" s="10"/>
      <c r="J21" s="8"/>
      <c r="K21" s="8"/>
      <c r="L21" s="8"/>
      <c r="M21" s="8"/>
      <c r="N21" s="9">
        <f t="shared" ref="N21" si="2">SUM(B21:M21)</f>
        <v>0</v>
      </c>
      <c r="O21" s="5">
        <f t="shared" si="1"/>
        <v>0</v>
      </c>
    </row>
    <row r="22" spans="1:15" ht="11.55" customHeight="1" x14ac:dyDescent="0.25">
      <c r="A22" s="4" t="s">
        <v>861</v>
      </c>
      <c r="B22" s="9">
        <f t="shared" ref="B22:O22" si="3">SUM(B3:B21)</f>
        <v>454</v>
      </c>
      <c r="C22" s="9">
        <f t="shared" si="3"/>
        <v>0</v>
      </c>
      <c r="D22" s="9">
        <f t="shared" si="3"/>
        <v>0</v>
      </c>
      <c r="E22" s="9">
        <f t="shared" si="3"/>
        <v>0</v>
      </c>
      <c r="F22" s="9">
        <f t="shared" si="3"/>
        <v>0</v>
      </c>
      <c r="G22" s="9">
        <f t="shared" si="3"/>
        <v>0</v>
      </c>
      <c r="H22" s="9">
        <f t="shared" si="3"/>
        <v>0</v>
      </c>
      <c r="I22" s="9">
        <f t="shared" si="3"/>
        <v>0</v>
      </c>
      <c r="J22" s="9">
        <f t="shared" si="3"/>
        <v>0</v>
      </c>
      <c r="K22" s="9">
        <f t="shared" si="3"/>
        <v>0</v>
      </c>
      <c r="L22" s="9">
        <f t="shared" si="3"/>
        <v>0</v>
      </c>
      <c r="M22" s="9">
        <f t="shared" si="3"/>
        <v>0</v>
      </c>
      <c r="N22" s="9">
        <f t="shared" si="3"/>
        <v>454</v>
      </c>
      <c r="O22" s="70">
        <f t="shared" si="3"/>
        <v>1</v>
      </c>
    </row>
    <row r="23" spans="1:15" s="3" customFormat="1" ht="11.55" customHeight="1" x14ac:dyDescent="0.25">
      <c r="A23" s="78" t="s">
        <v>844</v>
      </c>
      <c r="B23" s="79"/>
      <c r="C23" s="79"/>
      <c r="D23" s="79"/>
      <c r="E23" s="79"/>
      <c r="F23" s="79"/>
      <c r="G23" s="79"/>
      <c r="H23" s="79"/>
      <c r="I23" s="79"/>
      <c r="J23" s="79"/>
      <c r="K23" s="79"/>
      <c r="L23" s="79"/>
      <c r="M23" s="79"/>
      <c r="N23" s="79"/>
      <c r="O23" s="80"/>
    </row>
    <row r="24" spans="1:15" s="3" customFormat="1" ht="11.55" customHeight="1" x14ac:dyDescent="0.25">
      <c r="A24" s="1" t="s">
        <v>862</v>
      </c>
      <c r="B24" s="1" t="s">
        <v>848</v>
      </c>
      <c r="C24" s="1" t="s">
        <v>849</v>
      </c>
      <c r="D24" s="1" t="s">
        <v>850</v>
      </c>
      <c r="E24" s="1" t="s">
        <v>851</v>
      </c>
      <c r="F24" s="1" t="s">
        <v>852</v>
      </c>
      <c r="G24" s="1" t="s">
        <v>853</v>
      </c>
      <c r="H24" s="1" t="s">
        <v>854</v>
      </c>
      <c r="I24" s="1" t="s">
        <v>855</v>
      </c>
      <c r="J24" s="1" t="s">
        <v>856</v>
      </c>
      <c r="K24" s="1" t="s">
        <v>857</v>
      </c>
      <c r="L24" s="1" t="s">
        <v>858</v>
      </c>
      <c r="M24" s="1" t="s">
        <v>859</v>
      </c>
      <c r="N24" s="2" t="s">
        <v>861</v>
      </c>
      <c r="O24" s="2" t="s">
        <v>860</v>
      </c>
    </row>
    <row r="25" spans="1:15" s="3" customFormat="1" ht="11.55" customHeight="1" x14ac:dyDescent="0.25">
      <c r="A25" s="4" t="s">
        <v>49</v>
      </c>
      <c r="B25" s="8">
        <v>96</v>
      </c>
      <c r="C25" s="8">
        <v>61</v>
      </c>
      <c r="D25" s="8">
        <v>145</v>
      </c>
      <c r="E25" s="8">
        <v>86</v>
      </c>
      <c r="F25" s="8">
        <v>97</v>
      </c>
      <c r="G25" s="8">
        <v>100</v>
      </c>
      <c r="H25" s="8">
        <v>88</v>
      </c>
      <c r="I25" s="8">
        <v>98</v>
      </c>
      <c r="J25" s="8">
        <v>67</v>
      </c>
      <c r="K25" s="8">
        <v>81</v>
      </c>
      <c r="L25" s="8">
        <v>103</v>
      </c>
      <c r="M25" s="8">
        <v>66</v>
      </c>
      <c r="N25" s="9">
        <f t="shared" ref="N25:N60" si="4">SUM(B25:M25)</f>
        <v>1088</v>
      </c>
      <c r="O25" s="5">
        <f t="shared" ref="O25:O60" si="5">N25/$N$62</f>
        <v>0.2137944586362743</v>
      </c>
    </row>
    <row r="26" spans="1:15" s="3" customFormat="1" ht="11.55" customHeight="1" x14ac:dyDescent="0.25">
      <c r="A26" s="4" t="s">
        <v>47</v>
      </c>
      <c r="B26" s="8">
        <v>56</v>
      </c>
      <c r="C26" s="8">
        <v>46</v>
      </c>
      <c r="D26" s="8">
        <v>65</v>
      </c>
      <c r="E26" s="8">
        <v>55</v>
      </c>
      <c r="F26" s="8">
        <v>67</v>
      </c>
      <c r="G26" s="8">
        <v>53</v>
      </c>
      <c r="H26" s="8">
        <v>69</v>
      </c>
      <c r="I26" s="8">
        <v>72</v>
      </c>
      <c r="J26" s="8">
        <v>37</v>
      </c>
      <c r="K26" s="8">
        <v>53</v>
      </c>
      <c r="L26" s="8">
        <v>56</v>
      </c>
      <c r="M26" s="8">
        <v>48</v>
      </c>
      <c r="N26" s="9">
        <f t="shared" si="4"/>
        <v>677</v>
      </c>
      <c r="O26" s="5">
        <f t="shared" si="5"/>
        <v>0.13303202986834348</v>
      </c>
    </row>
    <row r="27" spans="1:15" s="3" customFormat="1" ht="11.55" customHeight="1" x14ac:dyDescent="0.25">
      <c r="A27" s="4" t="s">
        <v>59</v>
      </c>
      <c r="B27" s="10">
        <v>30</v>
      </c>
      <c r="C27" s="10">
        <v>43</v>
      </c>
      <c r="D27" s="10">
        <v>74</v>
      </c>
      <c r="E27" s="10">
        <v>64</v>
      </c>
      <c r="F27" s="10">
        <v>42</v>
      </c>
      <c r="G27" s="10">
        <v>55</v>
      </c>
      <c r="H27" s="10">
        <v>65</v>
      </c>
      <c r="I27" s="10">
        <v>32</v>
      </c>
      <c r="J27" s="8">
        <v>31</v>
      </c>
      <c r="K27" s="8">
        <v>79</v>
      </c>
      <c r="L27" s="8">
        <v>56</v>
      </c>
      <c r="M27" s="8">
        <v>54</v>
      </c>
      <c r="N27" s="9">
        <f t="shared" si="4"/>
        <v>625</v>
      </c>
      <c r="O27" s="5">
        <f t="shared" si="5"/>
        <v>0.12281391235999214</v>
      </c>
    </row>
    <row r="28" spans="1:15" s="3" customFormat="1" ht="11.55" customHeight="1" x14ac:dyDescent="0.25">
      <c r="A28" s="4" t="s">
        <v>16</v>
      </c>
      <c r="B28" s="10">
        <v>44</v>
      </c>
      <c r="C28" s="10">
        <v>42</v>
      </c>
      <c r="D28" s="10">
        <v>51</v>
      </c>
      <c r="E28" s="10">
        <v>47</v>
      </c>
      <c r="F28" s="10">
        <v>60</v>
      </c>
      <c r="G28" s="10">
        <v>66</v>
      </c>
      <c r="H28" s="10">
        <v>56</v>
      </c>
      <c r="I28" s="10">
        <v>27</v>
      </c>
      <c r="J28" s="8">
        <v>75</v>
      </c>
      <c r="K28" s="8">
        <v>53</v>
      </c>
      <c r="L28" s="8">
        <v>47</v>
      </c>
      <c r="M28" s="8">
        <v>29</v>
      </c>
      <c r="N28" s="9">
        <f t="shared" si="4"/>
        <v>597</v>
      </c>
      <c r="O28" s="5">
        <f t="shared" si="5"/>
        <v>0.11731184908626449</v>
      </c>
    </row>
    <row r="29" spans="1:15" s="3" customFormat="1" ht="11.55" customHeight="1" x14ac:dyDescent="0.25">
      <c r="A29" s="4" t="s">
        <v>17</v>
      </c>
      <c r="B29" s="8">
        <v>53</v>
      </c>
      <c r="C29" s="8">
        <v>52</v>
      </c>
      <c r="D29" s="8">
        <v>44</v>
      </c>
      <c r="E29" s="8">
        <v>42</v>
      </c>
      <c r="F29" s="8">
        <v>81</v>
      </c>
      <c r="G29" s="8">
        <v>43</v>
      </c>
      <c r="H29" s="8">
        <v>44</v>
      </c>
      <c r="I29" s="8">
        <v>43</v>
      </c>
      <c r="J29" s="8">
        <v>43</v>
      </c>
      <c r="K29" s="8">
        <v>70</v>
      </c>
      <c r="L29" s="8">
        <v>46</v>
      </c>
      <c r="M29" s="8">
        <v>37</v>
      </c>
      <c r="N29" s="9">
        <f t="shared" si="4"/>
        <v>598</v>
      </c>
      <c r="O29" s="5">
        <f t="shared" si="5"/>
        <v>0.11750835134604048</v>
      </c>
    </row>
    <row r="30" spans="1:15" s="3" customFormat="1" ht="11.55" customHeight="1" x14ac:dyDescent="0.25">
      <c r="A30" s="4" t="s">
        <v>38</v>
      </c>
      <c r="B30" s="8">
        <v>56</v>
      </c>
      <c r="C30" s="8">
        <v>28</v>
      </c>
      <c r="D30" s="8">
        <v>38</v>
      </c>
      <c r="E30" s="8">
        <v>38</v>
      </c>
      <c r="F30" s="8">
        <v>37</v>
      </c>
      <c r="G30" s="8">
        <v>26</v>
      </c>
      <c r="H30" s="8">
        <v>38</v>
      </c>
      <c r="I30" s="8">
        <v>24</v>
      </c>
      <c r="J30" s="8">
        <v>36</v>
      </c>
      <c r="K30" s="8">
        <v>74</v>
      </c>
      <c r="L30" s="8">
        <v>25</v>
      </c>
      <c r="M30" s="8">
        <v>10</v>
      </c>
      <c r="N30" s="9">
        <f t="shared" si="4"/>
        <v>430</v>
      </c>
      <c r="O30" s="5">
        <f t="shared" si="5"/>
        <v>8.4495971703674594E-2</v>
      </c>
    </row>
    <row r="31" spans="1:15" s="3" customFormat="1" ht="11.55" customHeight="1" x14ac:dyDescent="0.25">
      <c r="A31" s="4" t="s">
        <v>11</v>
      </c>
      <c r="B31" s="10">
        <v>42</v>
      </c>
      <c r="C31" s="10">
        <v>31</v>
      </c>
      <c r="D31" s="10">
        <v>40</v>
      </c>
      <c r="E31" s="10">
        <v>35</v>
      </c>
      <c r="F31" s="10">
        <v>31</v>
      </c>
      <c r="G31" s="10">
        <v>28</v>
      </c>
      <c r="H31" s="10">
        <v>49</v>
      </c>
      <c r="I31" s="10">
        <v>33</v>
      </c>
      <c r="J31" s="8">
        <v>19</v>
      </c>
      <c r="K31" s="8">
        <v>42</v>
      </c>
      <c r="L31" s="8">
        <v>37</v>
      </c>
      <c r="M31" s="8">
        <v>9</v>
      </c>
      <c r="N31" s="9">
        <f t="shared" si="4"/>
        <v>396</v>
      </c>
      <c r="O31" s="5">
        <f t="shared" si="5"/>
        <v>7.7814894871291021E-2</v>
      </c>
    </row>
    <row r="32" spans="1:15" s="3" customFormat="1" ht="11.55" customHeight="1" x14ac:dyDescent="0.25">
      <c r="A32" s="4" t="s">
        <v>45</v>
      </c>
      <c r="B32" s="10">
        <v>11</v>
      </c>
      <c r="C32" s="10">
        <v>14</v>
      </c>
      <c r="D32" s="10">
        <v>29</v>
      </c>
      <c r="E32" s="10">
        <v>10</v>
      </c>
      <c r="F32" s="10">
        <v>21</v>
      </c>
      <c r="G32" s="10">
        <v>33</v>
      </c>
      <c r="H32" s="10">
        <v>20</v>
      </c>
      <c r="I32" s="10">
        <v>8</v>
      </c>
      <c r="J32" s="8">
        <v>22</v>
      </c>
      <c r="K32" s="8">
        <v>18</v>
      </c>
      <c r="L32" s="8">
        <v>21</v>
      </c>
      <c r="M32" s="8">
        <v>16</v>
      </c>
      <c r="N32" s="9">
        <f t="shared" si="4"/>
        <v>223</v>
      </c>
      <c r="O32" s="5">
        <f t="shared" si="5"/>
        <v>4.3820003930045197E-2</v>
      </c>
    </row>
    <row r="33" spans="1:15" s="3" customFormat="1" ht="11.55" customHeight="1" x14ac:dyDescent="0.25">
      <c r="A33" s="4" t="s">
        <v>44</v>
      </c>
      <c r="B33" s="8">
        <v>5</v>
      </c>
      <c r="C33" s="8">
        <v>18</v>
      </c>
      <c r="D33" s="8">
        <v>20</v>
      </c>
      <c r="E33" s="8">
        <v>19</v>
      </c>
      <c r="F33" s="8">
        <v>14</v>
      </c>
      <c r="G33" s="8">
        <v>11</v>
      </c>
      <c r="H33" s="8">
        <v>7</v>
      </c>
      <c r="I33" s="8">
        <v>7</v>
      </c>
      <c r="J33" s="8">
        <v>9</v>
      </c>
      <c r="K33" s="8">
        <v>4</v>
      </c>
      <c r="L33" s="8">
        <v>5</v>
      </c>
      <c r="M33" s="8">
        <v>10</v>
      </c>
      <c r="N33" s="9">
        <f t="shared" si="4"/>
        <v>129</v>
      </c>
      <c r="O33" s="5">
        <f t="shared" si="5"/>
        <v>2.5348791511102378E-2</v>
      </c>
    </row>
    <row r="34" spans="1:15" s="3" customFormat="1" ht="11.55" customHeight="1" x14ac:dyDescent="0.25">
      <c r="A34" s="4" t="s">
        <v>740</v>
      </c>
      <c r="B34" s="8">
        <v>6</v>
      </c>
      <c r="C34" s="8">
        <v>2</v>
      </c>
      <c r="D34" s="8">
        <v>6</v>
      </c>
      <c r="E34" s="8">
        <v>3</v>
      </c>
      <c r="F34" s="8">
        <v>3</v>
      </c>
      <c r="G34" s="8">
        <v>5</v>
      </c>
      <c r="H34" s="8">
        <v>1</v>
      </c>
      <c r="I34" s="8">
        <v>3</v>
      </c>
      <c r="J34" s="8">
        <v>8</v>
      </c>
      <c r="K34" s="8">
        <v>16</v>
      </c>
      <c r="L34" s="8">
        <v>4</v>
      </c>
      <c r="M34" s="8">
        <v>2</v>
      </c>
      <c r="N34" s="9">
        <f t="shared" si="4"/>
        <v>59</v>
      </c>
      <c r="O34" s="5">
        <f t="shared" si="5"/>
        <v>1.1593633326783257E-2</v>
      </c>
    </row>
    <row r="35" spans="1:15" s="3" customFormat="1" ht="11.55" customHeight="1" x14ac:dyDescent="0.25">
      <c r="A35" s="4" t="s">
        <v>12</v>
      </c>
      <c r="B35" s="8">
        <v>2</v>
      </c>
      <c r="C35" s="8">
        <v>6</v>
      </c>
      <c r="D35" s="8">
        <v>7</v>
      </c>
      <c r="E35" s="8">
        <v>10</v>
      </c>
      <c r="F35" s="8">
        <v>9</v>
      </c>
      <c r="G35" s="8">
        <v>16</v>
      </c>
      <c r="H35" s="8"/>
      <c r="I35" s="8"/>
      <c r="J35" s="8"/>
      <c r="K35" s="8">
        <v>1</v>
      </c>
      <c r="L35" s="8">
        <v>4</v>
      </c>
      <c r="M35" s="8">
        <v>5</v>
      </c>
      <c r="N35" s="9">
        <f t="shared" si="4"/>
        <v>60</v>
      </c>
      <c r="O35" s="5">
        <f t="shared" si="5"/>
        <v>1.1790135586559246E-2</v>
      </c>
    </row>
    <row r="36" spans="1:15" s="3" customFormat="1" ht="11.55" customHeight="1" x14ac:dyDescent="0.25">
      <c r="A36" s="4" t="s">
        <v>33</v>
      </c>
      <c r="B36" s="8">
        <v>5</v>
      </c>
      <c r="C36" s="8">
        <v>11</v>
      </c>
      <c r="D36" s="8">
        <v>2</v>
      </c>
      <c r="E36" s="8">
        <v>3</v>
      </c>
      <c r="F36" s="8">
        <v>4</v>
      </c>
      <c r="G36" s="8"/>
      <c r="H36" s="8"/>
      <c r="I36" s="8">
        <v>4</v>
      </c>
      <c r="J36" s="8">
        <v>2</v>
      </c>
      <c r="K36" s="8">
        <v>5</v>
      </c>
      <c r="L36" s="8"/>
      <c r="M36" s="8">
        <v>3</v>
      </c>
      <c r="N36" s="9">
        <f t="shared" si="4"/>
        <v>39</v>
      </c>
      <c r="O36" s="5">
        <f t="shared" si="5"/>
        <v>7.6635881312635094E-3</v>
      </c>
    </row>
    <row r="37" spans="1:15" s="3" customFormat="1" ht="11.55" customHeight="1" x14ac:dyDescent="0.25">
      <c r="A37" s="4" t="s">
        <v>58</v>
      </c>
      <c r="B37" s="8">
        <v>4</v>
      </c>
      <c r="C37" s="8">
        <v>4</v>
      </c>
      <c r="D37" s="8">
        <v>3</v>
      </c>
      <c r="E37" s="8">
        <v>3</v>
      </c>
      <c r="F37" s="8">
        <v>2</v>
      </c>
      <c r="G37" s="8">
        <v>3</v>
      </c>
      <c r="H37" s="8">
        <v>1</v>
      </c>
      <c r="I37" s="8">
        <v>1</v>
      </c>
      <c r="J37" s="8">
        <v>2</v>
      </c>
      <c r="K37" s="8">
        <v>1</v>
      </c>
      <c r="L37" s="8"/>
      <c r="M37" s="8"/>
      <c r="N37" s="9">
        <f t="shared" si="4"/>
        <v>24</v>
      </c>
      <c r="O37" s="5">
        <f t="shared" si="5"/>
        <v>4.716054234623698E-3</v>
      </c>
    </row>
    <row r="38" spans="1:15" s="3" customFormat="1" ht="11.55" customHeight="1" x14ac:dyDescent="0.25">
      <c r="A38" s="4" t="s">
        <v>35</v>
      </c>
      <c r="B38" s="10"/>
      <c r="C38" s="10">
        <v>10</v>
      </c>
      <c r="D38" s="10">
        <v>8</v>
      </c>
      <c r="E38" s="10">
        <v>3</v>
      </c>
      <c r="F38" s="10"/>
      <c r="G38" s="10"/>
      <c r="H38" s="10"/>
      <c r="I38" s="10"/>
      <c r="J38" s="8"/>
      <c r="K38" s="8"/>
      <c r="L38" s="8"/>
      <c r="M38" s="8"/>
      <c r="N38" s="9">
        <f t="shared" si="4"/>
        <v>21</v>
      </c>
      <c r="O38" s="5">
        <f t="shared" si="5"/>
        <v>4.1265474552957355E-3</v>
      </c>
    </row>
    <row r="39" spans="1:15" s="3" customFormat="1" ht="11.55" customHeight="1" x14ac:dyDescent="0.25">
      <c r="A39" s="4" t="s">
        <v>739</v>
      </c>
      <c r="B39" s="10">
        <v>1</v>
      </c>
      <c r="C39" s="10">
        <v>2</v>
      </c>
      <c r="D39" s="10">
        <v>2</v>
      </c>
      <c r="E39" s="10">
        <v>2</v>
      </c>
      <c r="F39" s="10">
        <v>1</v>
      </c>
      <c r="G39" s="10">
        <v>1</v>
      </c>
      <c r="H39" s="10"/>
      <c r="I39" s="10">
        <v>1</v>
      </c>
      <c r="J39" s="8">
        <v>1</v>
      </c>
      <c r="K39" s="8">
        <v>1</v>
      </c>
      <c r="L39" s="8">
        <v>3</v>
      </c>
      <c r="M39" s="8">
        <v>4</v>
      </c>
      <c r="N39" s="9">
        <f t="shared" si="4"/>
        <v>19</v>
      </c>
      <c r="O39" s="5">
        <f t="shared" si="5"/>
        <v>3.733542935743761E-3</v>
      </c>
    </row>
    <row r="40" spans="1:15" s="3" customFormat="1" ht="11.55" customHeight="1" x14ac:dyDescent="0.25">
      <c r="A40" s="4" t="s">
        <v>60</v>
      </c>
      <c r="B40" s="10">
        <v>4</v>
      </c>
      <c r="C40" s="10">
        <v>7</v>
      </c>
      <c r="D40" s="10">
        <v>3</v>
      </c>
      <c r="E40" s="10"/>
      <c r="F40" s="10"/>
      <c r="G40" s="10"/>
      <c r="H40" s="10"/>
      <c r="I40" s="10"/>
      <c r="J40" s="8"/>
      <c r="K40" s="8"/>
      <c r="L40" s="8"/>
      <c r="M40" s="8"/>
      <c r="N40" s="9">
        <f t="shared" si="4"/>
        <v>14</v>
      </c>
      <c r="O40" s="5">
        <f t="shared" si="5"/>
        <v>2.751031636863824E-3</v>
      </c>
    </row>
    <row r="41" spans="1:15" s="3" customFormat="1" ht="11.55" customHeight="1" x14ac:dyDescent="0.25">
      <c r="A41" s="4" t="s">
        <v>734</v>
      </c>
      <c r="B41" s="10">
        <v>3</v>
      </c>
      <c r="C41" s="10">
        <v>6</v>
      </c>
      <c r="D41" s="10">
        <v>4</v>
      </c>
      <c r="E41" s="10"/>
      <c r="F41" s="10"/>
      <c r="G41" s="10"/>
      <c r="H41" s="10"/>
      <c r="I41" s="10"/>
      <c r="J41" s="8"/>
      <c r="K41" s="8"/>
      <c r="L41" s="8"/>
      <c r="M41" s="8"/>
      <c r="N41" s="9">
        <f t="shared" si="4"/>
        <v>13</v>
      </c>
      <c r="O41" s="5">
        <f t="shared" si="5"/>
        <v>2.5545293770878365E-3</v>
      </c>
    </row>
    <row r="42" spans="1:15" s="3" customFormat="1" ht="11.55" customHeight="1" x14ac:dyDescent="0.25">
      <c r="A42" s="4" t="s">
        <v>733</v>
      </c>
      <c r="B42" s="10">
        <v>2</v>
      </c>
      <c r="C42" s="10">
        <v>1</v>
      </c>
      <c r="D42" s="10">
        <v>3</v>
      </c>
      <c r="E42" s="10">
        <v>1</v>
      </c>
      <c r="F42" s="10">
        <v>1</v>
      </c>
      <c r="G42" s="10">
        <v>1</v>
      </c>
      <c r="H42" s="10"/>
      <c r="I42" s="10"/>
      <c r="J42" s="8"/>
      <c r="K42" s="8"/>
      <c r="L42" s="8"/>
      <c r="M42" s="8"/>
      <c r="N42" s="9">
        <f t="shared" si="4"/>
        <v>9</v>
      </c>
      <c r="O42" s="5">
        <f t="shared" si="5"/>
        <v>1.7685203379838867E-3</v>
      </c>
    </row>
    <row r="43" spans="1:15" s="3" customFormat="1" ht="11.55" customHeight="1" x14ac:dyDescent="0.25">
      <c r="A43" s="4" t="s">
        <v>22</v>
      </c>
      <c r="B43" s="8">
        <v>2</v>
      </c>
      <c r="C43" s="8"/>
      <c r="D43" s="8">
        <v>1</v>
      </c>
      <c r="E43" s="8"/>
      <c r="F43" s="8">
        <v>1</v>
      </c>
      <c r="G43" s="8">
        <v>3</v>
      </c>
      <c r="H43" s="8">
        <v>1</v>
      </c>
      <c r="I43" s="8"/>
      <c r="J43" s="8"/>
      <c r="K43" s="8"/>
      <c r="L43" s="8"/>
      <c r="M43" s="8"/>
      <c r="N43" s="9">
        <f t="shared" si="4"/>
        <v>8</v>
      </c>
      <c r="O43" s="5">
        <f t="shared" si="5"/>
        <v>1.5720180782078995E-3</v>
      </c>
    </row>
    <row r="44" spans="1:15" s="3" customFormat="1" ht="11.55" customHeight="1" x14ac:dyDescent="0.25">
      <c r="A44" s="4" t="s">
        <v>42</v>
      </c>
      <c r="B44" s="8"/>
      <c r="C44" s="8">
        <v>1</v>
      </c>
      <c r="D44" s="8">
        <v>1</v>
      </c>
      <c r="E44" s="8">
        <v>1</v>
      </c>
      <c r="F44" s="8"/>
      <c r="G44" s="8"/>
      <c r="H44" s="8">
        <v>1</v>
      </c>
      <c r="I44" s="8"/>
      <c r="J44" s="8">
        <v>2</v>
      </c>
      <c r="K44" s="8"/>
      <c r="L44" s="8"/>
      <c r="M44" s="8">
        <v>1</v>
      </c>
      <c r="N44" s="9">
        <f t="shared" si="4"/>
        <v>7</v>
      </c>
      <c r="O44" s="5">
        <f t="shared" si="5"/>
        <v>1.375515818431912E-3</v>
      </c>
    </row>
    <row r="45" spans="1:15" s="3" customFormat="1" ht="11.55" customHeight="1" x14ac:dyDescent="0.25">
      <c r="A45" s="4" t="s">
        <v>742</v>
      </c>
      <c r="B45" s="8"/>
      <c r="C45" s="8"/>
      <c r="D45" s="8"/>
      <c r="E45" s="8"/>
      <c r="F45" s="8">
        <v>2</v>
      </c>
      <c r="G45" s="8"/>
      <c r="H45" s="8">
        <v>1</v>
      </c>
      <c r="I45" s="8"/>
      <c r="J45" s="8"/>
      <c r="K45" s="8"/>
      <c r="L45" s="8">
        <v>3</v>
      </c>
      <c r="M45" s="8"/>
      <c r="N45" s="9">
        <f t="shared" si="4"/>
        <v>6</v>
      </c>
      <c r="O45" s="5">
        <f t="shared" si="5"/>
        <v>1.1790135586559245E-3</v>
      </c>
    </row>
    <row r="46" spans="1:15" s="3" customFormat="1" ht="11.55" customHeight="1" x14ac:dyDescent="0.25">
      <c r="A46" s="4" t="s">
        <v>743</v>
      </c>
      <c r="B46" s="10">
        <v>1</v>
      </c>
      <c r="C46" s="10">
        <v>2</v>
      </c>
      <c r="D46" s="10">
        <v>2</v>
      </c>
      <c r="E46" s="10"/>
      <c r="F46" s="10"/>
      <c r="G46" s="10"/>
      <c r="H46" s="10"/>
      <c r="I46" s="10"/>
      <c r="J46" s="8"/>
      <c r="K46" s="8"/>
      <c r="L46" s="8"/>
      <c r="M46" s="8"/>
      <c r="N46" s="9">
        <f t="shared" si="4"/>
        <v>5</v>
      </c>
      <c r="O46" s="5">
        <f t="shared" si="5"/>
        <v>9.8251129887993722E-4</v>
      </c>
    </row>
    <row r="47" spans="1:15" s="3" customFormat="1" ht="11.55" customHeight="1" x14ac:dyDescent="0.25">
      <c r="A47" s="4" t="s">
        <v>13</v>
      </c>
      <c r="B47" s="8">
        <v>1</v>
      </c>
      <c r="C47" s="8">
        <v>2</v>
      </c>
      <c r="D47" s="8">
        <v>1</v>
      </c>
      <c r="E47" s="8"/>
      <c r="F47" s="8"/>
      <c r="G47" s="8"/>
      <c r="H47" s="8"/>
      <c r="I47" s="8"/>
      <c r="J47" s="8"/>
      <c r="K47" s="8">
        <v>1</v>
      </c>
      <c r="L47" s="8"/>
      <c r="M47" s="8"/>
      <c r="N47" s="9">
        <f t="shared" si="4"/>
        <v>5</v>
      </c>
      <c r="O47" s="5">
        <f t="shared" si="5"/>
        <v>9.8251129887993722E-4</v>
      </c>
    </row>
    <row r="48" spans="1:15" s="3" customFormat="1" ht="11.55" customHeight="1" x14ac:dyDescent="0.25">
      <c r="A48" s="4" t="s">
        <v>738</v>
      </c>
      <c r="B48" s="8">
        <v>1</v>
      </c>
      <c r="C48" s="8"/>
      <c r="D48" s="8"/>
      <c r="E48" s="8"/>
      <c r="F48" s="8">
        <v>2</v>
      </c>
      <c r="G48" s="8"/>
      <c r="H48" s="8">
        <v>1</v>
      </c>
      <c r="I48" s="8"/>
      <c r="J48" s="8"/>
      <c r="K48" s="8"/>
      <c r="L48" s="8"/>
      <c r="M48" s="8"/>
      <c r="N48" s="9">
        <f t="shared" si="4"/>
        <v>4</v>
      </c>
      <c r="O48" s="5">
        <f t="shared" si="5"/>
        <v>7.8600903910394974E-4</v>
      </c>
    </row>
    <row r="49" spans="1:15" s="3" customFormat="1" ht="11.55" customHeight="1" x14ac:dyDescent="0.25">
      <c r="A49" s="4" t="s">
        <v>737</v>
      </c>
      <c r="B49" s="10"/>
      <c r="C49" s="10">
        <v>1</v>
      </c>
      <c r="D49" s="10">
        <v>3</v>
      </c>
      <c r="E49" s="10"/>
      <c r="F49" s="10"/>
      <c r="G49" s="10"/>
      <c r="H49" s="10"/>
      <c r="I49" s="10"/>
      <c r="J49" s="8"/>
      <c r="K49" s="8"/>
      <c r="L49" s="8"/>
      <c r="M49" s="8"/>
      <c r="N49" s="9">
        <f t="shared" si="4"/>
        <v>4</v>
      </c>
      <c r="O49" s="5">
        <f t="shared" si="5"/>
        <v>7.8600903910394974E-4</v>
      </c>
    </row>
    <row r="50" spans="1:15" s="3" customFormat="1" ht="11.55" customHeight="1" x14ac:dyDescent="0.25">
      <c r="A50" s="4" t="s">
        <v>744</v>
      </c>
      <c r="B50" s="10"/>
      <c r="C50" s="10"/>
      <c r="D50" s="10"/>
      <c r="E50" s="10">
        <v>2</v>
      </c>
      <c r="F50" s="10"/>
      <c r="G50" s="10"/>
      <c r="H50" s="10"/>
      <c r="I50" s="10"/>
      <c r="J50" s="8"/>
      <c r="K50" s="8">
        <v>1</v>
      </c>
      <c r="L50" s="8"/>
      <c r="M50" s="8"/>
      <c r="N50" s="9">
        <f t="shared" si="4"/>
        <v>3</v>
      </c>
      <c r="O50" s="5">
        <f t="shared" si="5"/>
        <v>5.8950677932796225E-4</v>
      </c>
    </row>
    <row r="51" spans="1:15" s="3" customFormat="1" ht="11.55" customHeight="1" x14ac:dyDescent="0.25">
      <c r="A51" s="4" t="s">
        <v>986</v>
      </c>
      <c r="B51" s="10"/>
      <c r="C51" s="10"/>
      <c r="D51" s="10"/>
      <c r="E51" s="10"/>
      <c r="F51" s="10"/>
      <c r="G51" s="10"/>
      <c r="H51" s="10"/>
      <c r="I51" s="10"/>
      <c r="J51" s="8"/>
      <c r="K51" s="8"/>
      <c r="L51" s="8">
        <v>3</v>
      </c>
      <c r="M51" s="8"/>
      <c r="N51" s="9">
        <f t="shared" si="4"/>
        <v>3</v>
      </c>
      <c r="O51" s="5">
        <f t="shared" si="5"/>
        <v>5.8950677932796225E-4</v>
      </c>
    </row>
    <row r="52" spans="1:15" s="3" customFormat="1" ht="11.55" customHeight="1" x14ac:dyDescent="0.25">
      <c r="A52" s="4" t="s">
        <v>732</v>
      </c>
      <c r="B52" s="10">
        <v>1</v>
      </c>
      <c r="C52" s="10">
        <v>1</v>
      </c>
      <c r="D52" s="10"/>
      <c r="E52" s="10"/>
      <c r="F52" s="10"/>
      <c r="G52" s="10"/>
      <c r="H52" s="10"/>
      <c r="I52" s="10"/>
      <c r="J52" s="8"/>
      <c r="K52" s="8"/>
      <c r="L52" s="8"/>
      <c r="M52" s="8"/>
      <c r="N52" s="9">
        <f t="shared" si="4"/>
        <v>2</v>
      </c>
      <c r="O52" s="5">
        <f t="shared" si="5"/>
        <v>3.9300451955197487E-4</v>
      </c>
    </row>
    <row r="53" spans="1:15" s="3" customFormat="1" ht="11.55" customHeight="1" x14ac:dyDescent="0.25">
      <c r="A53" s="4" t="s">
        <v>736</v>
      </c>
      <c r="B53" s="10"/>
      <c r="C53" s="10">
        <v>1</v>
      </c>
      <c r="D53" s="10"/>
      <c r="E53" s="10"/>
      <c r="F53" s="10"/>
      <c r="G53" s="10"/>
      <c r="H53" s="10"/>
      <c r="I53" s="10"/>
      <c r="J53" s="8"/>
      <c r="K53" s="8"/>
      <c r="L53" s="8">
        <v>1</v>
      </c>
      <c r="M53" s="8"/>
      <c r="N53" s="9">
        <f t="shared" si="4"/>
        <v>2</v>
      </c>
      <c r="O53" s="5">
        <f t="shared" si="5"/>
        <v>3.9300451955197487E-4</v>
      </c>
    </row>
    <row r="54" spans="1:15" s="3" customFormat="1" ht="11.55" customHeight="1" x14ac:dyDescent="0.25">
      <c r="A54" s="4" t="s">
        <v>753</v>
      </c>
      <c r="B54" s="10"/>
      <c r="C54" s="10"/>
      <c r="D54" s="10"/>
      <c r="E54" s="10"/>
      <c r="F54" s="10"/>
      <c r="G54" s="10"/>
      <c r="H54" s="10"/>
      <c r="I54" s="10"/>
      <c r="J54" s="8"/>
      <c r="K54" s="8">
        <v>1</v>
      </c>
      <c r="L54" s="8">
        <v>1</v>
      </c>
      <c r="M54" s="8">
        <v>1</v>
      </c>
      <c r="N54" s="9">
        <f t="shared" si="4"/>
        <v>3</v>
      </c>
      <c r="O54" s="5">
        <f t="shared" si="5"/>
        <v>5.8950677932796225E-4</v>
      </c>
    </row>
    <row r="55" spans="1:15" s="3" customFormat="1" ht="11.55" customHeight="1" x14ac:dyDescent="0.25">
      <c r="A55" s="4" t="s">
        <v>735</v>
      </c>
      <c r="B55" s="10"/>
      <c r="C55" s="10"/>
      <c r="D55" s="10">
        <v>1</v>
      </c>
      <c r="E55" s="10"/>
      <c r="F55" s="10"/>
      <c r="G55" s="10"/>
      <c r="H55" s="10"/>
      <c r="I55" s="10"/>
      <c r="J55" s="8"/>
      <c r="K55" s="8"/>
      <c r="L55" s="8"/>
      <c r="M55" s="8"/>
      <c r="N55" s="9">
        <f t="shared" si="4"/>
        <v>1</v>
      </c>
      <c r="O55" s="5">
        <f t="shared" si="5"/>
        <v>1.9650225977598743E-4</v>
      </c>
    </row>
    <row r="56" spans="1:15" s="3" customFormat="1" ht="11.55" customHeight="1" x14ac:dyDescent="0.25">
      <c r="A56" s="4" t="s">
        <v>54</v>
      </c>
      <c r="B56" s="8"/>
      <c r="C56" s="8"/>
      <c r="D56" s="8"/>
      <c r="E56" s="8"/>
      <c r="F56" s="8"/>
      <c r="G56" s="8"/>
      <c r="H56" s="8">
        <v>1</v>
      </c>
      <c r="I56" s="8"/>
      <c r="J56" s="8"/>
      <c r="K56" s="8"/>
      <c r="L56" s="8"/>
      <c r="M56" s="8"/>
      <c r="N56" s="9">
        <f t="shared" si="4"/>
        <v>1</v>
      </c>
      <c r="O56" s="5">
        <f t="shared" si="5"/>
        <v>1.9650225977598743E-4</v>
      </c>
    </row>
    <row r="57" spans="1:15" s="3" customFormat="1" ht="11.55" customHeight="1" x14ac:dyDescent="0.25">
      <c r="A57" s="4" t="s">
        <v>741</v>
      </c>
      <c r="B57" s="8">
        <v>1</v>
      </c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9">
        <f t="shared" si="4"/>
        <v>1</v>
      </c>
      <c r="O57" s="5">
        <f t="shared" si="5"/>
        <v>1.9650225977598743E-4</v>
      </c>
    </row>
    <row r="58" spans="1:15" s="3" customFormat="1" ht="11.55" customHeight="1" x14ac:dyDescent="0.25">
      <c r="A58" s="4" t="s">
        <v>9</v>
      </c>
      <c r="B58" s="8"/>
      <c r="C58" s="8"/>
      <c r="D58" s="8"/>
      <c r="E58" s="8"/>
      <c r="F58" s="8"/>
      <c r="G58" s="8"/>
      <c r="H58" s="8"/>
      <c r="I58" s="8"/>
      <c r="J58" s="8">
        <v>1</v>
      </c>
      <c r="K58" s="8"/>
      <c r="L58" s="8"/>
      <c r="M58" s="8"/>
      <c r="N58" s="9">
        <f t="shared" si="4"/>
        <v>1</v>
      </c>
      <c r="O58" s="5">
        <f t="shared" si="5"/>
        <v>1.9650225977598743E-4</v>
      </c>
    </row>
    <row r="59" spans="1:15" s="3" customFormat="1" ht="11.55" customHeight="1" x14ac:dyDescent="0.25">
      <c r="A59" s="4" t="s">
        <v>76</v>
      </c>
      <c r="B59" s="10"/>
      <c r="C59" s="10"/>
      <c r="D59" s="10">
        <v>1</v>
      </c>
      <c r="E59" s="10"/>
      <c r="F59" s="10"/>
      <c r="G59" s="10"/>
      <c r="H59" s="10"/>
      <c r="I59" s="10"/>
      <c r="J59" s="8"/>
      <c r="K59" s="8"/>
      <c r="L59" s="8"/>
      <c r="M59" s="8"/>
      <c r="N59" s="9">
        <f t="shared" si="4"/>
        <v>1</v>
      </c>
      <c r="O59" s="5">
        <f t="shared" si="5"/>
        <v>1.9650225977598743E-4</v>
      </c>
    </row>
    <row r="60" spans="1:15" s="3" customFormat="1" ht="11.55" customHeight="1" x14ac:dyDescent="0.25">
      <c r="A60" s="4" t="s">
        <v>746</v>
      </c>
      <c r="B60" s="10"/>
      <c r="C60" s="10"/>
      <c r="D60" s="10"/>
      <c r="E60" s="10"/>
      <c r="F60" s="10"/>
      <c r="G60" s="10"/>
      <c r="H60" s="10"/>
      <c r="I60" s="10"/>
      <c r="J60" s="8"/>
      <c r="K60" s="8"/>
      <c r="L60" s="8">
        <v>1</v>
      </c>
      <c r="M60" s="8"/>
      <c r="N60" s="9">
        <f t="shared" si="4"/>
        <v>1</v>
      </c>
      <c r="O60" s="5">
        <f t="shared" si="5"/>
        <v>1.9650225977598743E-4</v>
      </c>
    </row>
    <row r="61" spans="1:15" s="3" customFormat="1" ht="11.55" customHeight="1" x14ac:dyDescent="0.25">
      <c r="A61" s="4" t="s">
        <v>883</v>
      </c>
      <c r="B61" s="10">
        <v>1</v>
      </c>
      <c r="C61" s="10">
        <v>1</v>
      </c>
      <c r="D61" s="10"/>
      <c r="E61" s="10">
        <v>2</v>
      </c>
      <c r="F61" s="10">
        <v>1</v>
      </c>
      <c r="G61" s="10">
        <v>1</v>
      </c>
      <c r="H61" s="10"/>
      <c r="I61" s="10">
        <v>1</v>
      </c>
      <c r="J61" s="8"/>
      <c r="K61" s="8">
        <v>1</v>
      </c>
      <c r="L61" s="8">
        <v>2</v>
      </c>
      <c r="M61" s="8"/>
      <c r="N61" s="9">
        <f t="shared" ref="N61" si="6">SUM(B61:M61)</f>
        <v>10</v>
      </c>
      <c r="O61" s="5">
        <f t="shared" ref="O61" si="7">N61/$N$62</f>
        <v>1.9650225977598744E-3</v>
      </c>
    </row>
    <row r="62" spans="1:15" s="3" customFormat="1" ht="11.55" customHeight="1" x14ac:dyDescent="0.25">
      <c r="A62" s="4" t="s">
        <v>861</v>
      </c>
      <c r="B62" s="9">
        <f>SUM(B25:B61)</f>
        <v>428</v>
      </c>
      <c r="C62" s="9">
        <f t="shared" ref="C62:J62" si="8">SUM(C25:C61)</f>
        <v>393</v>
      </c>
      <c r="D62" s="9">
        <f t="shared" si="8"/>
        <v>554</v>
      </c>
      <c r="E62" s="9">
        <f t="shared" si="8"/>
        <v>426</v>
      </c>
      <c r="F62" s="9">
        <f t="shared" si="8"/>
        <v>476</v>
      </c>
      <c r="G62" s="9">
        <f t="shared" si="8"/>
        <v>445</v>
      </c>
      <c r="H62" s="9">
        <f t="shared" si="8"/>
        <v>443</v>
      </c>
      <c r="I62" s="9">
        <f t="shared" si="8"/>
        <v>354</v>
      </c>
      <c r="J62" s="9">
        <f t="shared" si="8"/>
        <v>355</v>
      </c>
      <c r="K62" s="9">
        <f>SUM(K25:K61)</f>
        <v>502</v>
      </c>
      <c r="L62" s="9">
        <f>SUM(L25:L61)</f>
        <v>418</v>
      </c>
      <c r="M62" s="9">
        <v>295</v>
      </c>
      <c r="N62" s="9">
        <f>SUM(N25:N61)</f>
        <v>5089</v>
      </c>
      <c r="O62" s="5">
        <f t="shared" ref="O62" si="9">N62/$N$62</f>
        <v>1</v>
      </c>
    </row>
    <row r="63" spans="1:15" s="3" customFormat="1" ht="11.55" customHeight="1" x14ac:dyDescent="0.25">
      <c r="A63" s="72" t="s">
        <v>845</v>
      </c>
      <c r="B63" s="72"/>
      <c r="C63" s="72"/>
      <c r="D63" s="72"/>
      <c r="E63" s="72"/>
      <c r="F63" s="72"/>
      <c r="G63" s="72"/>
      <c r="H63" s="72"/>
      <c r="I63" s="72"/>
      <c r="J63" s="72"/>
      <c r="K63" s="72"/>
      <c r="L63" s="72"/>
      <c r="M63" s="72"/>
      <c r="N63" s="72"/>
      <c r="O63" s="72"/>
    </row>
    <row r="64" spans="1:15" s="3" customFormat="1" ht="11.55" customHeight="1" x14ac:dyDescent="0.25">
      <c r="A64" s="1" t="s">
        <v>862</v>
      </c>
      <c r="B64" s="1" t="s">
        <v>848</v>
      </c>
      <c r="C64" s="1" t="s">
        <v>849</v>
      </c>
      <c r="D64" s="1" t="s">
        <v>850</v>
      </c>
      <c r="E64" s="1" t="s">
        <v>851</v>
      </c>
      <c r="F64" s="1" t="s">
        <v>852</v>
      </c>
      <c r="G64" s="1" t="s">
        <v>853</v>
      </c>
      <c r="H64" s="1" t="s">
        <v>854</v>
      </c>
      <c r="I64" s="1" t="s">
        <v>855</v>
      </c>
      <c r="J64" s="1" t="s">
        <v>856</v>
      </c>
      <c r="K64" s="1" t="s">
        <v>857</v>
      </c>
      <c r="L64" s="1" t="s">
        <v>858</v>
      </c>
      <c r="M64" s="1" t="s">
        <v>859</v>
      </c>
      <c r="N64" s="2" t="s">
        <v>861</v>
      </c>
      <c r="O64" s="2" t="s">
        <v>860</v>
      </c>
    </row>
    <row r="65" spans="1:15" s="3" customFormat="1" ht="11.55" customHeight="1" x14ac:dyDescent="0.25">
      <c r="A65" s="4" t="s">
        <v>49</v>
      </c>
      <c r="B65" s="8">
        <v>67</v>
      </c>
      <c r="C65" s="8">
        <v>54</v>
      </c>
      <c r="D65" s="8">
        <v>92</v>
      </c>
      <c r="E65" s="8">
        <v>83</v>
      </c>
      <c r="F65" s="8">
        <v>76</v>
      </c>
      <c r="G65" s="8">
        <v>106</v>
      </c>
      <c r="H65" s="8">
        <v>89</v>
      </c>
      <c r="I65" s="8">
        <v>67</v>
      </c>
      <c r="J65" s="8">
        <v>63</v>
      </c>
      <c r="K65" s="8">
        <v>96</v>
      </c>
      <c r="L65" s="8">
        <v>112</v>
      </c>
      <c r="M65" s="8">
        <v>115</v>
      </c>
      <c r="N65" s="9">
        <v>1020</v>
      </c>
      <c r="O65" s="5">
        <f t="shared" ref="O65:O100" si="10">N65/$N$102</f>
        <v>0.21009268795056643</v>
      </c>
    </row>
    <row r="66" spans="1:15" s="3" customFormat="1" ht="11.55" customHeight="1" x14ac:dyDescent="0.25">
      <c r="A66" s="4" t="s">
        <v>17</v>
      </c>
      <c r="B66" s="8">
        <v>46</v>
      </c>
      <c r="C66" s="8">
        <v>39</v>
      </c>
      <c r="D66" s="8">
        <v>45</v>
      </c>
      <c r="E66" s="8">
        <v>55</v>
      </c>
      <c r="F66" s="8">
        <v>54</v>
      </c>
      <c r="G66" s="8">
        <v>57</v>
      </c>
      <c r="H66" s="8">
        <v>47</v>
      </c>
      <c r="I66" s="8">
        <v>51</v>
      </c>
      <c r="J66" s="8">
        <v>46</v>
      </c>
      <c r="K66" s="8">
        <v>40</v>
      </c>
      <c r="L66" s="8">
        <v>55</v>
      </c>
      <c r="M66" s="8">
        <v>41</v>
      </c>
      <c r="N66" s="9">
        <v>576</v>
      </c>
      <c r="O66" s="5">
        <f t="shared" si="10"/>
        <v>0.11864057672502575</v>
      </c>
    </row>
    <row r="67" spans="1:15" s="3" customFormat="1" ht="11.55" customHeight="1" x14ac:dyDescent="0.25">
      <c r="A67" s="4" t="s">
        <v>59</v>
      </c>
      <c r="B67" s="10">
        <v>35</v>
      </c>
      <c r="C67" s="10">
        <v>52</v>
      </c>
      <c r="D67" s="10">
        <v>48</v>
      </c>
      <c r="E67" s="10">
        <v>67</v>
      </c>
      <c r="F67" s="10">
        <v>46</v>
      </c>
      <c r="G67" s="10">
        <v>37</v>
      </c>
      <c r="H67" s="10">
        <v>48</v>
      </c>
      <c r="I67" s="10">
        <v>31</v>
      </c>
      <c r="J67" s="8">
        <v>35</v>
      </c>
      <c r="K67" s="8">
        <v>84</v>
      </c>
      <c r="L67" s="8">
        <v>60</v>
      </c>
      <c r="M67" s="8">
        <v>24</v>
      </c>
      <c r="N67" s="9">
        <v>567</v>
      </c>
      <c r="O67" s="5">
        <f t="shared" si="10"/>
        <v>0.11678681771369721</v>
      </c>
    </row>
    <row r="68" spans="1:15" s="3" customFormat="1" ht="11.55" customHeight="1" x14ac:dyDescent="0.25">
      <c r="A68" s="4" t="s">
        <v>16</v>
      </c>
      <c r="B68" s="8">
        <v>58</v>
      </c>
      <c r="C68" s="8">
        <v>32</v>
      </c>
      <c r="D68" s="8">
        <v>43</v>
      </c>
      <c r="E68" s="8">
        <v>46</v>
      </c>
      <c r="F68" s="8">
        <v>66</v>
      </c>
      <c r="G68" s="8">
        <v>64</v>
      </c>
      <c r="H68" s="8">
        <v>54</v>
      </c>
      <c r="I68" s="8">
        <v>53</v>
      </c>
      <c r="J68" s="8">
        <v>38</v>
      </c>
      <c r="K68" s="8">
        <v>54</v>
      </c>
      <c r="L68" s="8">
        <v>41</v>
      </c>
      <c r="M68" s="8">
        <v>14</v>
      </c>
      <c r="N68" s="9">
        <v>563</v>
      </c>
      <c r="O68" s="5">
        <f t="shared" si="10"/>
        <v>0.11596292481977342</v>
      </c>
    </row>
    <row r="69" spans="1:15" s="3" customFormat="1" ht="11.55" customHeight="1" x14ac:dyDescent="0.25">
      <c r="A69" s="4" t="s">
        <v>47</v>
      </c>
      <c r="B69" s="10">
        <v>37</v>
      </c>
      <c r="C69" s="10">
        <v>45</v>
      </c>
      <c r="D69" s="10">
        <v>51</v>
      </c>
      <c r="E69" s="10">
        <v>50</v>
      </c>
      <c r="F69" s="10">
        <v>40</v>
      </c>
      <c r="G69" s="10">
        <v>61</v>
      </c>
      <c r="H69" s="10">
        <v>51</v>
      </c>
      <c r="I69" s="10">
        <v>34</v>
      </c>
      <c r="J69" s="8">
        <v>33</v>
      </c>
      <c r="K69" s="8">
        <v>48</v>
      </c>
      <c r="L69" s="8">
        <v>58</v>
      </c>
      <c r="M69" s="8">
        <v>30</v>
      </c>
      <c r="N69" s="9">
        <v>538</v>
      </c>
      <c r="O69" s="5">
        <f t="shared" si="10"/>
        <v>0.11081359423274974</v>
      </c>
    </row>
    <row r="70" spans="1:15" s="3" customFormat="1" ht="11.55" customHeight="1" x14ac:dyDescent="0.25">
      <c r="A70" s="4" t="s">
        <v>11</v>
      </c>
      <c r="B70" s="8">
        <v>35</v>
      </c>
      <c r="C70" s="8">
        <v>33</v>
      </c>
      <c r="D70" s="8">
        <v>36</v>
      </c>
      <c r="E70" s="8">
        <v>44</v>
      </c>
      <c r="F70" s="8">
        <v>42</v>
      </c>
      <c r="G70" s="8">
        <v>29</v>
      </c>
      <c r="H70" s="8">
        <v>42</v>
      </c>
      <c r="I70" s="8">
        <v>28</v>
      </c>
      <c r="J70" s="8">
        <v>23</v>
      </c>
      <c r="K70" s="8">
        <v>33</v>
      </c>
      <c r="L70" s="8">
        <v>38</v>
      </c>
      <c r="M70" s="8">
        <v>21</v>
      </c>
      <c r="N70" s="9">
        <v>404</v>
      </c>
      <c r="O70" s="5">
        <f t="shared" si="10"/>
        <v>8.3213182286302784E-2</v>
      </c>
    </row>
    <row r="71" spans="1:15" s="3" customFormat="1" ht="11.55" customHeight="1" x14ac:dyDescent="0.25">
      <c r="A71" s="4" t="s">
        <v>38</v>
      </c>
      <c r="B71" s="10">
        <v>43</v>
      </c>
      <c r="C71" s="10">
        <v>16</v>
      </c>
      <c r="D71" s="10">
        <v>23</v>
      </c>
      <c r="E71" s="10">
        <v>33</v>
      </c>
      <c r="F71" s="10">
        <v>21</v>
      </c>
      <c r="G71" s="10">
        <v>17</v>
      </c>
      <c r="H71" s="10">
        <v>15</v>
      </c>
      <c r="I71" s="10">
        <v>29</v>
      </c>
      <c r="J71" s="8">
        <v>40</v>
      </c>
      <c r="K71" s="8">
        <v>51</v>
      </c>
      <c r="L71" s="8">
        <v>27</v>
      </c>
      <c r="M71" s="8">
        <v>33</v>
      </c>
      <c r="N71" s="9">
        <v>348</v>
      </c>
      <c r="O71" s="5">
        <f t="shared" si="10"/>
        <v>7.1678681771369726E-2</v>
      </c>
    </row>
    <row r="72" spans="1:15" s="3" customFormat="1" ht="11.55" customHeight="1" x14ac:dyDescent="0.25">
      <c r="A72" s="4" t="s">
        <v>45</v>
      </c>
      <c r="B72" s="10">
        <v>19</v>
      </c>
      <c r="C72" s="10">
        <v>12</v>
      </c>
      <c r="D72" s="10">
        <v>20</v>
      </c>
      <c r="E72" s="10">
        <v>16</v>
      </c>
      <c r="F72" s="10">
        <v>20</v>
      </c>
      <c r="G72" s="10">
        <v>40</v>
      </c>
      <c r="H72" s="10">
        <v>37</v>
      </c>
      <c r="I72" s="10">
        <v>25</v>
      </c>
      <c r="J72" s="8">
        <v>9</v>
      </c>
      <c r="K72" s="8">
        <v>26</v>
      </c>
      <c r="L72" s="8">
        <v>24</v>
      </c>
      <c r="M72" s="8">
        <v>9</v>
      </c>
      <c r="N72" s="9">
        <v>257</v>
      </c>
      <c r="O72" s="5">
        <f t="shared" si="10"/>
        <v>5.2935118434603502E-2</v>
      </c>
    </row>
    <row r="73" spans="1:15" s="3" customFormat="1" ht="11.55" customHeight="1" x14ac:dyDescent="0.25">
      <c r="A73" s="4" t="s">
        <v>44</v>
      </c>
      <c r="B73" s="8">
        <v>4</v>
      </c>
      <c r="C73" s="8">
        <v>8</v>
      </c>
      <c r="D73" s="8">
        <v>14</v>
      </c>
      <c r="E73" s="8">
        <v>19</v>
      </c>
      <c r="F73" s="8">
        <v>13</v>
      </c>
      <c r="G73" s="8">
        <v>12</v>
      </c>
      <c r="H73" s="8">
        <v>16</v>
      </c>
      <c r="I73" s="8">
        <v>9</v>
      </c>
      <c r="J73" s="8">
        <v>6</v>
      </c>
      <c r="K73" s="8">
        <v>18</v>
      </c>
      <c r="L73" s="8">
        <v>13</v>
      </c>
      <c r="M73" s="8">
        <v>9</v>
      </c>
      <c r="N73" s="9">
        <v>141</v>
      </c>
      <c r="O73" s="5">
        <f t="shared" si="10"/>
        <v>2.9042224510813595E-2</v>
      </c>
    </row>
    <row r="74" spans="1:15" s="3" customFormat="1" ht="11.55" customHeight="1" x14ac:dyDescent="0.25">
      <c r="A74" s="4" t="s">
        <v>740</v>
      </c>
      <c r="B74" s="8">
        <v>3</v>
      </c>
      <c r="C74" s="8">
        <v>4</v>
      </c>
      <c r="D74" s="8">
        <v>3</v>
      </c>
      <c r="E74" s="8">
        <v>3</v>
      </c>
      <c r="F74" s="8">
        <v>7</v>
      </c>
      <c r="G74" s="8">
        <v>4</v>
      </c>
      <c r="H74" s="8">
        <v>4</v>
      </c>
      <c r="I74" s="8">
        <v>17</v>
      </c>
      <c r="J74" s="8">
        <v>9</v>
      </c>
      <c r="K74" s="8">
        <v>13</v>
      </c>
      <c r="L74" s="8">
        <v>4</v>
      </c>
      <c r="M74" s="8">
        <v>6</v>
      </c>
      <c r="N74" s="9">
        <v>77</v>
      </c>
      <c r="O74" s="5">
        <f t="shared" si="10"/>
        <v>1.5859938208032956E-2</v>
      </c>
    </row>
    <row r="75" spans="1:15" s="3" customFormat="1" ht="11.55" customHeight="1" x14ac:dyDescent="0.25">
      <c r="A75" s="4" t="s">
        <v>12</v>
      </c>
      <c r="B75" s="8">
        <v>9</v>
      </c>
      <c r="C75" s="8"/>
      <c r="D75" s="8">
        <v>7</v>
      </c>
      <c r="E75" s="8">
        <v>1</v>
      </c>
      <c r="F75" s="8">
        <v>4</v>
      </c>
      <c r="G75" s="8">
        <v>12</v>
      </c>
      <c r="H75" s="8">
        <v>4</v>
      </c>
      <c r="I75" s="8">
        <v>4</v>
      </c>
      <c r="J75" s="8">
        <v>3</v>
      </c>
      <c r="K75" s="8">
        <v>4</v>
      </c>
      <c r="L75" s="8">
        <v>4</v>
      </c>
      <c r="M75" s="8">
        <v>3</v>
      </c>
      <c r="N75" s="9">
        <v>55</v>
      </c>
      <c r="O75" s="5">
        <f t="shared" si="10"/>
        <v>1.132852729145211E-2</v>
      </c>
    </row>
    <row r="76" spans="1:15" s="3" customFormat="1" ht="11.55" customHeight="1" x14ac:dyDescent="0.25">
      <c r="A76" s="4" t="s">
        <v>33</v>
      </c>
      <c r="B76" s="8"/>
      <c r="C76" s="8">
        <v>3</v>
      </c>
      <c r="D76" s="8">
        <v>2</v>
      </c>
      <c r="E76" s="8">
        <v>3</v>
      </c>
      <c r="F76" s="8">
        <v>4</v>
      </c>
      <c r="G76" s="8"/>
      <c r="H76" s="8">
        <v>1</v>
      </c>
      <c r="I76" s="8">
        <v>1</v>
      </c>
      <c r="J76" s="8">
        <v>12</v>
      </c>
      <c r="K76" s="8">
        <v>9</v>
      </c>
      <c r="L76" s="8">
        <v>7</v>
      </c>
      <c r="M76" s="8">
        <v>4</v>
      </c>
      <c r="N76" s="9">
        <v>46</v>
      </c>
      <c r="O76" s="5">
        <f t="shared" si="10"/>
        <v>9.4747682801235838E-3</v>
      </c>
    </row>
    <row r="77" spans="1:15" s="3" customFormat="1" ht="11.55" customHeight="1" x14ac:dyDescent="0.25">
      <c r="A77" s="4" t="s">
        <v>58</v>
      </c>
      <c r="B77" s="8">
        <v>1</v>
      </c>
      <c r="C77" s="8">
        <v>2</v>
      </c>
      <c r="D77" s="8">
        <v>3</v>
      </c>
      <c r="E77" s="8">
        <v>3</v>
      </c>
      <c r="F77" s="8">
        <v>7</v>
      </c>
      <c r="G77" s="8">
        <v>5</v>
      </c>
      <c r="H77" s="8">
        <v>6</v>
      </c>
      <c r="I77" s="8">
        <v>3</v>
      </c>
      <c r="J77" s="8">
        <v>5</v>
      </c>
      <c r="K77" s="8">
        <v>7</v>
      </c>
      <c r="L77" s="8">
        <v>2</v>
      </c>
      <c r="M77" s="8"/>
      <c r="N77" s="9">
        <v>44</v>
      </c>
      <c r="O77" s="5">
        <f t="shared" si="10"/>
        <v>9.0628218331616894E-3</v>
      </c>
    </row>
    <row r="78" spans="1:15" s="3" customFormat="1" ht="11.55" customHeight="1" x14ac:dyDescent="0.25">
      <c r="A78" s="4" t="s">
        <v>60</v>
      </c>
      <c r="B78" s="10">
        <v>1</v>
      </c>
      <c r="C78" s="10">
        <v>2</v>
      </c>
      <c r="D78" s="10">
        <v>5</v>
      </c>
      <c r="E78" s="10">
        <v>2</v>
      </c>
      <c r="F78" s="10">
        <v>4</v>
      </c>
      <c r="G78" s="10">
        <v>2</v>
      </c>
      <c r="H78" s="10"/>
      <c r="I78" s="10">
        <v>1</v>
      </c>
      <c r="J78" s="8">
        <v>5</v>
      </c>
      <c r="K78" s="8">
        <v>8</v>
      </c>
      <c r="L78" s="8">
        <v>7</v>
      </c>
      <c r="M78" s="8">
        <v>3</v>
      </c>
      <c r="N78" s="9">
        <v>40</v>
      </c>
      <c r="O78" s="5">
        <f t="shared" si="10"/>
        <v>8.2389289392378988E-3</v>
      </c>
    </row>
    <row r="79" spans="1:15" s="3" customFormat="1" ht="11.55" customHeight="1" x14ac:dyDescent="0.25">
      <c r="A79" s="4" t="s">
        <v>734</v>
      </c>
      <c r="B79" s="10">
        <v>2</v>
      </c>
      <c r="C79" s="10"/>
      <c r="D79" s="10"/>
      <c r="E79" s="10">
        <v>2</v>
      </c>
      <c r="F79" s="10">
        <v>1</v>
      </c>
      <c r="G79" s="10">
        <v>3</v>
      </c>
      <c r="H79" s="10">
        <v>1</v>
      </c>
      <c r="I79" s="10">
        <v>3</v>
      </c>
      <c r="J79" s="8">
        <v>2</v>
      </c>
      <c r="K79" s="8">
        <v>6</v>
      </c>
      <c r="L79" s="8">
        <v>4</v>
      </c>
      <c r="M79" s="8">
        <v>2</v>
      </c>
      <c r="N79" s="9">
        <v>26</v>
      </c>
      <c r="O79" s="5">
        <f t="shared" si="10"/>
        <v>5.3553038105046344E-3</v>
      </c>
    </row>
    <row r="80" spans="1:15" s="3" customFormat="1" ht="11.55" customHeight="1" x14ac:dyDescent="0.25">
      <c r="A80" s="4" t="s">
        <v>743</v>
      </c>
      <c r="B80" s="10">
        <v>2</v>
      </c>
      <c r="C80" s="10"/>
      <c r="D80" s="10"/>
      <c r="E80" s="10">
        <v>2</v>
      </c>
      <c r="F80" s="10">
        <v>1</v>
      </c>
      <c r="G80" s="10">
        <v>1</v>
      </c>
      <c r="H80" s="10"/>
      <c r="I80" s="10">
        <v>2</v>
      </c>
      <c r="J80" s="8">
        <v>2</v>
      </c>
      <c r="K80" s="8">
        <v>1</v>
      </c>
      <c r="L80" s="8">
        <v>7</v>
      </c>
      <c r="M80" s="8">
        <v>4</v>
      </c>
      <c r="N80" s="9">
        <v>22</v>
      </c>
      <c r="O80" s="5">
        <f t="shared" si="10"/>
        <v>4.5314109165808447E-3</v>
      </c>
    </row>
    <row r="81" spans="1:15" s="3" customFormat="1" ht="11.55" customHeight="1" x14ac:dyDescent="0.25">
      <c r="A81" s="4" t="s">
        <v>22</v>
      </c>
      <c r="B81" s="10"/>
      <c r="C81" s="10">
        <v>2</v>
      </c>
      <c r="D81" s="10">
        <v>3</v>
      </c>
      <c r="E81" s="10">
        <v>1</v>
      </c>
      <c r="F81" s="10">
        <v>2</v>
      </c>
      <c r="G81" s="10">
        <v>5</v>
      </c>
      <c r="H81" s="10">
        <v>3</v>
      </c>
      <c r="I81" s="10">
        <v>1</v>
      </c>
      <c r="J81" s="8">
        <v>2</v>
      </c>
      <c r="K81" s="8"/>
      <c r="L81" s="8">
        <v>1</v>
      </c>
      <c r="M81" s="8">
        <v>2</v>
      </c>
      <c r="N81" s="9">
        <v>22</v>
      </c>
      <c r="O81" s="5">
        <f t="shared" si="10"/>
        <v>4.5314109165808447E-3</v>
      </c>
    </row>
    <row r="82" spans="1:15" s="3" customFormat="1" ht="11.55" customHeight="1" x14ac:dyDescent="0.25">
      <c r="A82" s="4" t="s">
        <v>13</v>
      </c>
      <c r="B82" s="10"/>
      <c r="C82" s="10">
        <v>1</v>
      </c>
      <c r="D82" s="10">
        <v>2</v>
      </c>
      <c r="E82" s="10">
        <v>1</v>
      </c>
      <c r="F82" s="10">
        <v>4</v>
      </c>
      <c r="G82" s="10"/>
      <c r="H82" s="10">
        <v>2</v>
      </c>
      <c r="I82" s="10"/>
      <c r="J82" s="8">
        <v>1</v>
      </c>
      <c r="K82" s="8">
        <v>1</v>
      </c>
      <c r="L82" s="8">
        <v>3</v>
      </c>
      <c r="M82" s="8">
        <v>1</v>
      </c>
      <c r="N82" s="9">
        <v>16</v>
      </c>
      <c r="O82" s="5">
        <f t="shared" si="10"/>
        <v>3.2955715756951597E-3</v>
      </c>
    </row>
    <row r="83" spans="1:15" s="3" customFormat="1" ht="11.55" customHeight="1" x14ac:dyDescent="0.25">
      <c r="A83" s="4" t="s">
        <v>736</v>
      </c>
      <c r="B83" s="8"/>
      <c r="C83" s="8"/>
      <c r="D83" s="8">
        <v>2</v>
      </c>
      <c r="E83" s="8">
        <v>1</v>
      </c>
      <c r="F83" s="8">
        <v>7</v>
      </c>
      <c r="G83" s="8">
        <v>2</v>
      </c>
      <c r="H83" s="8"/>
      <c r="I83" s="8"/>
      <c r="J83" s="8"/>
      <c r="K83" s="8">
        <v>1</v>
      </c>
      <c r="L83" s="8"/>
      <c r="M83" s="8">
        <v>1</v>
      </c>
      <c r="N83" s="9">
        <v>14</v>
      </c>
      <c r="O83" s="5">
        <f t="shared" si="10"/>
        <v>2.8836251287332648E-3</v>
      </c>
    </row>
    <row r="84" spans="1:15" s="3" customFormat="1" ht="11.55" customHeight="1" x14ac:dyDescent="0.25">
      <c r="A84" s="4" t="s">
        <v>739</v>
      </c>
      <c r="B84" s="8"/>
      <c r="C84" s="8">
        <v>1</v>
      </c>
      <c r="D84" s="8">
        <v>1</v>
      </c>
      <c r="E84" s="8">
        <v>2</v>
      </c>
      <c r="F84" s="8">
        <v>1</v>
      </c>
      <c r="G84" s="8">
        <v>1</v>
      </c>
      <c r="H84" s="8"/>
      <c r="I84" s="8">
        <v>4</v>
      </c>
      <c r="J84" s="8">
        <v>1</v>
      </c>
      <c r="K84" s="8">
        <v>1</v>
      </c>
      <c r="L84" s="8"/>
      <c r="M84" s="8">
        <v>1</v>
      </c>
      <c r="N84" s="9">
        <v>13</v>
      </c>
      <c r="O84" s="5">
        <f t="shared" si="10"/>
        <v>2.6776519052523172E-3</v>
      </c>
    </row>
    <row r="85" spans="1:15" s="3" customFormat="1" ht="11.55" customHeight="1" x14ac:dyDescent="0.25">
      <c r="A85" s="4" t="s">
        <v>747</v>
      </c>
      <c r="B85" s="10"/>
      <c r="C85" s="10"/>
      <c r="D85" s="10"/>
      <c r="E85" s="10"/>
      <c r="F85" s="10"/>
      <c r="G85" s="10"/>
      <c r="H85" s="10"/>
      <c r="I85" s="10">
        <v>1</v>
      </c>
      <c r="J85" s="8">
        <v>9</v>
      </c>
      <c r="K85" s="8">
        <v>1</v>
      </c>
      <c r="L85" s="8"/>
      <c r="M85" s="8"/>
      <c r="N85" s="9">
        <v>11</v>
      </c>
      <c r="O85" s="5">
        <f t="shared" si="10"/>
        <v>2.2657054582904223E-3</v>
      </c>
    </row>
    <row r="86" spans="1:15" s="3" customFormat="1" ht="11.55" customHeight="1" x14ac:dyDescent="0.25">
      <c r="A86" s="4" t="s">
        <v>42</v>
      </c>
      <c r="B86" s="8"/>
      <c r="C86" s="8">
        <v>2</v>
      </c>
      <c r="D86" s="8">
        <v>2</v>
      </c>
      <c r="E86" s="8">
        <v>1</v>
      </c>
      <c r="F86" s="8"/>
      <c r="G86" s="8">
        <v>1</v>
      </c>
      <c r="H86" s="8"/>
      <c r="I86" s="8">
        <v>1</v>
      </c>
      <c r="J86" s="8">
        <v>1</v>
      </c>
      <c r="K86" s="8"/>
      <c r="L86" s="8"/>
      <c r="M86" s="8">
        <v>2</v>
      </c>
      <c r="N86" s="9">
        <v>10</v>
      </c>
      <c r="O86" s="5">
        <f t="shared" si="10"/>
        <v>2.0597322348094747E-3</v>
      </c>
    </row>
    <row r="87" spans="1:15" s="3" customFormat="1" ht="11.55" customHeight="1" x14ac:dyDescent="0.25">
      <c r="A87" s="4" t="s">
        <v>737</v>
      </c>
      <c r="B87" s="10"/>
      <c r="C87" s="10"/>
      <c r="D87" s="10"/>
      <c r="E87" s="10"/>
      <c r="F87" s="10"/>
      <c r="G87" s="10"/>
      <c r="H87" s="10">
        <v>2</v>
      </c>
      <c r="I87" s="10"/>
      <c r="J87" s="8"/>
      <c r="K87" s="8">
        <v>1</v>
      </c>
      <c r="L87" s="8">
        <v>4</v>
      </c>
      <c r="M87" s="8">
        <v>1</v>
      </c>
      <c r="N87" s="9">
        <v>8</v>
      </c>
      <c r="O87" s="5">
        <f t="shared" si="10"/>
        <v>1.6477857878475798E-3</v>
      </c>
    </row>
    <row r="88" spans="1:15" s="3" customFormat="1" ht="11.55" customHeight="1" x14ac:dyDescent="0.25">
      <c r="A88" s="4" t="s">
        <v>733</v>
      </c>
      <c r="B88" s="8"/>
      <c r="C88" s="8">
        <v>5</v>
      </c>
      <c r="D88" s="8">
        <v>1</v>
      </c>
      <c r="E88" s="8"/>
      <c r="F88" s="8">
        <v>1</v>
      </c>
      <c r="G88" s="8"/>
      <c r="H88" s="8"/>
      <c r="I88" s="8"/>
      <c r="J88" s="8"/>
      <c r="K88" s="8"/>
      <c r="L88" s="8"/>
      <c r="M88" s="8"/>
      <c r="N88" s="9">
        <v>7</v>
      </c>
      <c r="O88" s="5">
        <f t="shared" si="10"/>
        <v>1.4418125643666324E-3</v>
      </c>
    </row>
    <row r="89" spans="1:15" s="3" customFormat="1" ht="11.55" customHeight="1" x14ac:dyDescent="0.25">
      <c r="A89" s="4" t="s">
        <v>884</v>
      </c>
      <c r="B89" s="8"/>
      <c r="C89" s="8"/>
      <c r="D89" s="8"/>
      <c r="E89" s="8"/>
      <c r="F89" s="8"/>
      <c r="G89" s="8"/>
      <c r="H89" s="8"/>
      <c r="I89" s="8"/>
      <c r="J89" s="8"/>
      <c r="K89" s="8">
        <v>4</v>
      </c>
      <c r="L89" s="8">
        <v>3</v>
      </c>
      <c r="M89" s="8"/>
      <c r="N89" s="9">
        <v>7</v>
      </c>
      <c r="O89" s="5">
        <f t="shared" si="10"/>
        <v>1.4418125643666324E-3</v>
      </c>
    </row>
    <row r="90" spans="1:15" s="3" customFormat="1" ht="11.55" customHeight="1" x14ac:dyDescent="0.25">
      <c r="A90" s="4" t="s">
        <v>54</v>
      </c>
      <c r="B90" s="10"/>
      <c r="C90" s="10"/>
      <c r="D90" s="10"/>
      <c r="E90" s="10">
        <v>1</v>
      </c>
      <c r="F90" s="10">
        <v>1</v>
      </c>
      <c r="G90" s="10"/>
      <c r="H90" s="10"/>
      <c r="I90" s="10">
        <v>1</v>
      </c>
      <c r="J90" s="8"/>
      <c r="K90" s="8"/>
      <c r="L90" s="8"/>
      <c r="M90" s="8">
        <v>1</v>
      </c>
      <c r="N90" s="9">
        <v>4</v>
      </c>
      <c r="O90" s="5">
        <f t="shared" si="10"/>
        <v>8.2389289392378992E-4</v>
      </c>
    </row>
    <row r="91" spans="1:15" s="3" customFormat="1" ht="11.55" customHeight="1" x14ac:dyDescent="0.25">
      <c r="A91" s="4" t="s">
        <v>885</v>
      </c>
      <c r="B91" s="10"/>
      <c r="C91" s="10"/>
      <c r="D91" s="10"/>
      <c r="E91" s="10"/>
      <c r="F91" s="10"/>
      <c r="G91" s="10">
        <v>2</v>
      </c>
      <c r="H91" s="10"/>
      <c r="I91" s="10"/>
      <c r="J91" s="8"/>
      <c r="K91" s="8"/>
      <c r="L91" s="8">
        <v>1</v>
      </c>
      <c r="M91" s="8"/>
      <c r="N91" s="9">
        <v>3</v>
      </c>
      <c r="O91" s="5">
        <f t="shared" si="10"/>
        <v>6.1791967044284239E-4</v>
      </c>
    </row>
    <row r="92" spans="1:15" s="3" customFormat="1" ht="11.55" customHeight="1" x14ac:dyDescent="0.25">
      <c r="A92" s="4" t="s">
        <v>742</v>
      </c>
      <c r="B92" s="10"/>
      <c r="C92" s="10"/>
      <c r="D92" s="10"/>
      <c r="E92" s="10"/>
      <c r="F92" s="10"/>
      <c r="G92" s="10">
        <v>3</v>
      </c>
      <c r="H92" s="10"/>
      <c r="I92" s="10"/>
      <c r="J92" s="8"/>
      <c r="K92" s="8"/>
      <c r="L92" s="8"/>
      <c r="M92" s="8"/>
      <c r="N92" s="9">
        <v>3</v>
      </c>
      <c r="O92" s="5">
        <f t="shared" si="10"/>
        <v>6.1791967044284239E-4</v>
      </c>
    </row>
    <row r="93" spans="1:15" s="3" customFormat="1" ht="11.55" customHeight="1" x14ac:dyDescent="0.25">
      <c r="A93" s="4" t="s">
        <v>745</v>
      </c>
      <c r="B93" s="8"/>
      <c r="C93" s="8"/>
      <c r="D93" s="8"/>
      <c r="E93" s="8"/>
      <c r="F93" s="8"/>
      <c r="G93" s="8"/>
      <c r="H93" s="8">
        <v>1</v>
      </c>
      <c r="I93" s="8">
        <v>1</v>
      </c>
      <c r="J93" s="8"/>
      <c r="K93" s="8"/>
      <c r="L93" s="8"/>
      <c r="M93" s="8"/>
      <c r="N93" s="9">
        <v>2</v>
      </c>
      <c r="O93" s="5">
        <f t="shared" si="10"/>
        <v>4.1194644696189496E-4</v>
      </c>
    </row>
    <row r="94" spans="1:15" s="3" customFormat="1" ht="11.55" customHeight="1" x14ac:dyDescent="0.25">
      <c r="A94" s="4" t="s">
        <v>35</v>
      </c>
      <c r="B94" s="8"/>
      <c r="C94" s="8"/>
      <c r="D94" s="8"/>
      <c r="E94" s="8"/>
      <c r="F94" s="8"/>
      <c r="G94" s="8"/>
      <c r="H94" s="8"/>
      <c r="I94" s="8"/>
      <c r="J94" s="8"/>
      <c r="K94" s="8"/>
      <c r="L94" s="8">
        <v>2</v>
      </c>
      <c r="M94" s="8"/>
      <c r="N94" s="9">
        <v>2</v>
      </c>
      <c r="O94" s="5">
        <f t="shared" si="10"/>
        <v>4.1194644696189496E-4</v>
      </c>
    </row>
    <row r="95" spans="1:15" s="3" customFormat="1" ht="11.55" customHeight="1" x14ac:dyDescent="0.25">
      <c r="A95" s="4" t="s">
        <v>9</v>
      </c>
      <c r="B95" s="8"/>
      <c r="C95" s="8"/>
      <c r="D95" s="8"/>
      <c r="E95" s="8"/>
      <c r="F95" s="8"/>
      <c r="G95" s="8"/>
      <c r="H95" s="8"/>
      <c r="I95" s="8"/>
      <c r="J95" s="8">
        <v>1</v>
      </c>
      <c r="K95" s="8"/>
      <c r="L95" s="8">
        <v>1</v>
      </c>
      <c r="M95" s="8"/>
      <c r="N95" s="9">
        <v>2</v>
      </c>
      <c r="O95" s="5">
        <f t="shared" si="10"/>
        <v>4.1194644696189496E-4</v>
      </c>
    </row>
    <row r="96" spans="1:15" s="3" customFormat="1" ht="11.55" customHeight="1" x14ac:dyDescent="0.25">
      <c r="A96" s="4" t="s">
        <v>746</v>
      </c>
      <c r="B96" s="10"/>
      <c r="C96" s="10"/>
      <c r="D96" s="10"/>
      <c r="E96" s="10"/>
      <c r="F96" s="10"/>
      <c r="G96" s="10"/>
      <c r="H96" s="10">
        <v>1</v>
      </c>
      <c r="I96" s="10"/>
      <c r="J96" s="8"/>
      <c r="K96" s="8"/>
      <c r="L96" s="8"/>
      <c r="M96" s="8"/>
      <c r="N96" s="9">
        <v>1</v>
      </c>
      <c r="O96" s="5">
        <f t="shared" si="10"/>
        <v>2.0597322348094748E-4</v>
      </c>
    </row>
    <row r="97" spans="1:15" s="3" customFormat="1" ht="11.55" customHeight="1" x14ac:dyDescent="0.25">
      <c r="A97" s="4" t="s">
        <v>732</v>
      </c>
      <c r="B97" s="10"/>
      <c r="C97" s="10"/>
      <c r="D97" s="10"/>
      <c r="E97" s="10"/>
      <c r="F97" s="10"/>
      <c r="G97" s="10"/>
      <c r="H97" s="10"/>
      <c r="I97" s="10"/>
      <c r="J97" s="8"/>
      <c r="K97" s="8"/>
      <c r="L97" s="8">
        <v>1</v>
      </c>
      <c r="M97" s="8"/>
      <c r="N97" s="9">
        <v>1</v>
      </c>
      <c r="O97" s="5">
        <f t="shared" si="10"/>
        <v>2.0597322348094748E-4</v>
      </c>
    </row>
    <row r="98" spans="1:15" s="3" customFormat="1" ht="11.55" customHeight="1" x14ac:dyDescent="0.25">
      <c r="A98" s="4" t="s">
        <v>28</v>
      </c>
      <c r="B98" s="10">
        <v>1</v>
      </c>
      <c r="C98" s="10"/>
      <c r="D98" s="10"/>
      <c r="E98" s="10"/>
      <c r="F98" s="10"/>
      <c r="G98" s="10"/>
      <c r="H98" s="10"/>
      <c r="I98" s="10"/>
      <c r="J98" s="8"/>
      <c r="K98" s="8"/>
      <c r="L98" s="8"/>
      <c r="M98" s="8"/>
      <c r="N98" s="9">
        <v>1</v>
      </c>
      <c r="O98" s="5">
        <f t="shared" si="10"/>
        <v>2.0597322348094748E-4</v>
      </c>
    </row>
    <row r="99" spans="1:15" s="3" customFormat="1" ht="11.55" customHeight="1" x14ac:dyDescent="0.25">
      <c r="A99" s="4" t="s">
        <v>886</v>
      </c>
      <c r="B99" s="10">
        <v>1</v>
      </c>
      <c r="C99" s="10"/>
      <c r="D99" s="10"/>
      <c r="E99" s="10"/>
      <c r="F99" s="10"/>
      <c r="G99" s="10"/>
      <c r="H99" s="10"/>
      <c r="I99" s="10"/>
      <c r="J99" s="8"/>
      <c r="K99" s="8"/>
      <c r="L99" s="8"/>
      <c r="M99" s="8"/>
      <c r="N99" s="9">
        <v>1</v>
      </c>
      <c r="O99" s="5">
        <f t="shared" si="10"/>
        <v>2.0597322348094748E-4</v>
      </c>
    </row>
    <row r="100" spans="1:15" s="3" customFormat="1" ht="11.55" customHeight="1" x14ac:dyDescent="0.25">
      <c r="A100" s="4" t="s">
        <v>887</v>
      </c>
      <c r="B100" s="10"/>
      <c r="C100" s="10">
        <v>1</v>
      </c>
      <c r="D100" s="10"/>
      <c r="E100" s="10"/>
      <c r="F100" s="10"/>
      <c r="G100" s="10"/>
      <c r="H100" s="10"/>
      <c r="I100" s="10"/>
      <c r="J100" s="8"/>
      <c r="K100" s="8"/>
      <c r="L100" s="8"/>
      <c r="M100" s="8"/>
      <c r="N100" s="9">
        <v>1</v>
      </c>
      <c r="O100" s="5">
        <f t="shared" si="10"/>
        <v>2.0597322348094748E-4</v>
      </c>
    </row>
    <row r="101" spans="1:15" s="3" customFormat="1" ht="11.55" customHeight="1" x14ac:dyDescent="0.25">
      <c r="A101" s="4" t="s">
        <v>883</v>
      </c>
      <c r="B101" s="10"/>
      <c r="C101" s="10">
        <v>1</v>
      </c>
      <c r="D101" s="10"/>
      <c r="E101" s="10">
        <v>1</v>
      </c>
      <c r="F101" s="10"/>
      <c r="G101" s="10"/>
      <c r="H101" s="10"/>
      <c r="I101" s="10"/>
      <c r="J101" s="8"/>
      <c r="K101" s="8"/>
      <c r="L101" s="8"/>
      <c r="M101" s="8"/>
      <c r="N101" s="9">
        <v>2</v>
      </c>
      <c r="O101" s="5">
        <f t="shared" ref="O101:O102" si="11">N101/$N$102</f>
        <v>4.1194644696189496E-4</v>
      </c>
    </row>
    <row r="102" spans="1:15" s="3" customFormat="1" ht="11.55" customHeight="1" x14ac:dyDescent="0.25">
      <c r="A102" s="4" t="s">
        <v>861</v>
      </c>
      <c r="B102" s="9">
        <f>SUM(B65:B101)</f>
        <v>364</v>
      </c>
      <c r="C102" s="9">
        <f t="shared" ref="C102:N102" si="12">SUM(C65:C101)</f>
        <v>315</v>
      </c>
      <c r="D102" s="9">
        <f t="shared" si="12"/>
        <v>403</v>
      </c>
      <c r="E102" s="9">
        <f t="shared" si="12"/>
        <v>437</v>
      </c>
      <c r="F102" s="9">
        <f t="shared" si="12"/>
        <v>422</v>
      </c>
      <c r="G102" s="9">
        <f t="shared" si="12"/>
        <v>464</v>
      </c>
      <c r="H102" s="9">
        <f t="shared" si="12"/>
        <v>424</v>
      </c>
      <c r="I102" s="9">
        <f t="shared" si="12"/>
        <v>367</v>
      </c>
      <c r="J102" s="9">
        <f t="shared" si="12"/>
        <v>346</v>
      </c>
      <c r="K102" s="9">
        <f t="shared" si="12"/>
        <v>507</v>
      </c>
      <c r="L102" s="9">
        <v>479</v>
      </c>
      <c r="M102" s="9">
        <v>327</v>
      </c>
      <c r="N102" s="9">
        <f t="shared" si="12"/>
        <v>4855</v>
      </c>
      <c r="O102" s="5">
        <f t="shared" si="11"/>
        <v>1</v>
      </c>
    </row>
    <row r="103" spans="1:15" s="3" customFormat="1" ht="11.55" customHeight="1" x14ac:dyDescent="0.25">
      <c r="A103" s="73" t="s">
        <v>846</v>
      </c>
      <c r="B103" s="73"/>
      <c r="C103" s="73"/>
      <c r="D103" s="73"/>
      <c r="E103" s="73"/>
      <c r="F103" s="73"/>
      <c r="G103" s="73"/>
      <c r="H103" s="73"/>
      <c r="I103" s="73"/>
      <c r="J103" s="73"/>
      <c r="K103" s="73"/>
      <c r="L103" s="73"/>
      <c r="M103" s="73"/>
      <c r="N103" s="73"/>
      <c r="O103" s="73"/>
    </row>
    <row r="104" spans="1:15" s="3" customFormat="1" ht="11.55" customHeight="1" x14ac:dyDescent="0.25">
      <c r="A104" s="45"/>
      <c r="B104" s="42" t="s">
        <v>848</v>
      </c>
      <c r="C104" s="42" t="s">
        <v>849</v>
      </c>
      <c r="D104" s="42" t="s">
        <v>850</v>
      </c>
      <c r="E104" s="42" t="s">
        <v>851</v>
      </c>
      <c r="F104" s="42" t="s">
        <v>852</v>
      </c>
      <c r="G104" s="42" t="s">
        <v>853</v>
      </c>
      <c r="H104" s="42" t="s">
        <v>854</v>
      </c>
      <c r="I104" s="42" t="s">
        <v>855</v>
      </c>
      <c r="J104" s="42" t="s">
        <v>856</v>
      </c>
      <c r="K104" s="42" t="s">
        <v>857</v>
      </c>
      <c r="L104" s="42" t="s">
        <v>858</v>
      </c>
      <c r="M104" s="42" t="s">
        <v>859</v>
      </c>
      <c r="N104" s="43" t="s">
        <v>861</v>
      </c>
      <c r="O104" s="43" t="s">
        <v>860</v>
      </c>
    </row>
    <row r="105" spans="1:15" s="3" customFormat="1" ht="11.55" customHeight="1" x14ac:dyDescent="0.25">
      <c r="A105" s="4" t="s">
        <v>49</v>
      </c>
      <c r="B105" s="10">
        <v>54</v>
      </c>
      <c r="C105" s="10">
        <v>68</v>
      </c>
      <c r="D105" s="10">
        <v>71</v>
      </c>
      <c r="E105" s="10">
        <v>58</v>
      </c>
      <c r="F105" s="10">
        <v>87</v>
      </c>
      <c r="G105" s="10">
        <v>99</v>
      </c>
      <c r="H105" s="10">
        <v>71</v>
      </c>
      <c r="I105" s="38">
        <v>151</v>
      </c>
      <c r="J105" s="10">
        <v>77</v>
      </c>
      <c r="K105" s="10">
        <v>127</v>
      </c>
      <c r="L105" s="10">
        <v>119</v>
      </c>
      <c r="M105" s="10">
        <v>99</v>
      </c>
      <c r="N105" s="9">
        <v>1081</v>
      </c>
      <c r="O105" s="5">
        <v>0.231427959751659</v>
      </c>
    </row>
    <row r="106" spans="1:15" s="3" customFormat="1" ht="11.55" customHeight="1" x14ac:dyDescent="0.25">
      <c r="A106" s="4" t="s">
        <v>59</v>
      </c>
      <c r="B106" s="8">
        <v>54</v>
      </c>
      <c r="C106" s="8">
        <v>30</v>
      </c>
      <c r="D106" s="8">
        <v>61</v>
      </c>
      <c r="E106" s="8">
        <v>34</v>
      </c>
      <c r="F106" s="8">
        <v>35</v>
      </c>
      <c r="G106" s="8">
        <v>30</v>
      </c>
      <c r="H106" s="8">
        <v>80</v>
      </c>
      <c r="I106" s="37">
        <v>24</v>
      </c>
      <c r="J106" s="8">
        <v>50</v>
      </c>
      <c r="K106" s="8">
        <v>76</v>
      </c>
      <c r="L106" s="8">
        <v>52</v>
      </c>
      <c r="M106" s="8">
        <v>34</v>
      </c>
      <c r="N106" s="9">
        <v>560</v>
      </c>
      <c r="O106" s="5">
        <v>0.11988867480197</v>
      </c>
    </row>
    <row r="107" spans="1:15" s="3" customFormat="1" ht="11.55" customHeight="1" x14ac:dyDescent="0.25">
      <c r="A107" s="4" t="s">
        <v>19</v>
      </c>
      <c r="B107" s="10">
        <v>41</v>
      </c>
      <c r="C107" s="10">
        <v>28</v>
      </c>
      <c r="D107" s="10">
        <v>55</v>
      </c>
      <c r="E107" s="10">
        <v>46</v>
      </c>
      <c r="F107" s="10">
        <v>63</v>
      </c>
      <c r="G107" s="10">
        <v>62</v>
      </c>
      <c r="H107" s="10">
        <v>51</v>
      </c>
      <c r="I107" s="38">
        <v>36</v>
      </c>
      <c r="J107" s="10">
        <v>30</v>
      </c>
      <c r="K107" s="10">
        <v>34</v>
      </c>
      <c r="L107" s="10">
        <v>48</v>
      </c>
      <c r="M107" s="10">
        <v>30</v>
      </c>
      <c r="N107" s="9">
        <v>524</v>
      </c>
      <c r="O107" s="5">
        <v>0.11218154570755701</v>
      </c>
    </row>
    <row r="108" spans="1:15" s="3" customFormat="1" ht="11.55" customHeight="1" x14ac:dyDescent="0.25">
      <c r="A108" s="4" t="s">
        <v>16</v>
      </c>
      <c r="B108" s="10">
        <v>45</v>
      </c>
      <c r="C108" s="10">
        <v>34</v>
      </c>
      <c r="D108" s="10">
        <v>52</v>
      </c>
      <c r="E108" s="10">
        <v>52</v>
      </c>
      <c r="F108" s="10">
        <v>45</v>
      </c>
      <c r="G108" s="10">
        <v>42</v>
      </c>
      <c r="H108" s="10">
        <v>37</v>
      </c>
      <c r="I108" s="38">
        <v>32</v>
      </c>
      <c r="J108" s="10">
        <v>36</v>
      </c>
      <c r="K108" s="10">
        <v>61</v>
      </c>
      <c r="L108" s="10">
        <v>40</v>
      </c>
      <c r="M108" s="10">
        <v>41</v>
      </c>
      <c r="N108" s="9">
        <v>517</v>
      </c>
      <c r="O108" s="5">
        <v>0.11068293727253301</v>
      </c>
    </row>
    <row r="109" spans="1:15" s="3" customFormat="1" ht="11.55" customHeight="1" x14ac:dyDescent="0.25">
      <c r="A109" s="4" t="s">
        <v>47</v>
      </c>
      <c r="B109" s="10">
        <v>57</v>
      </c>
      <c r="C109" s="10">
        <v>56</v>
      </c>
      <c r="D109" s="10">
        <v>47</v>
      </c>
      <c r="E109" s="10">
        <v>28</v>
      </c>
      <c r="F109" s="10">
        <v>48</v>
      </c>
      <c r="G109" s="10">
        <v>35</v>
      </c>
      <c r="H109" s="10">
        <v>43</v>
      </c>
      <c r="I109" s="38">
        <v>36</v>
      </c>
      <c r="J109" s="10">
        <v>51</v>
      </c>
      <c r="K109" s="10">
        <v>43</v>
      </c>
      <c r="L109" s="10">
        <v>39</v>
      </c>
      <c r="M109" s="10">
        <v>33</v>
      </c>
      <c r="N109" s="9">
        <v>516</v>
      </c>
      <c r="O109" s="5">
        <v>0.110468850353243</v>
      </c>
    </row>
    <row r="110" spans="1:15" s="3" customFormat="1" ht="11.55" customHeight="1" x14ac:dyDescent="0.25">
      <c r="A110" s="4" t="s">
        <v>11</v>
      </c>
      <c r="B110" s="8">
        <v>41</v>
      </c>
      <c r="C110" s="8">
        <v>35</v>
      </c>
      <c r="D110" s="8">
        <v>49</v>
      </c>
      <c r="E110" s="8">
        <v>35</v>
      </c>
      <c r="F110" s="8">
        <v>30</v>
      </c>
      <c r="G110" s="8">
        <v>30</v>
      </c>
      <c r="H110" s="8">
        <v>40</v>
      </c>
      <c r="I110" s="37">
        <v>18</v>
      </c>
      <c r="J110" s="8">
        <v>31</v>
      </c>
      <c r="K110" s="8">
        <v>33</v>
      </c>
      <c r="L110" s="8">
        <v>35</v>
      </c>
      <c r="M110" s="8">
        <v>23</v>
      </c>
      <c r="N110" s="9">
        <v>400</v>
      </c>
      <c r="O110" s="5">
        <v>8.5634767715692603E-2</v>
      </c>
    </row>
    <row r="111" spans="1:15" s="3" customFormat="1" ht="11.55" customHeight="1" x14ac:dyDescent="0.25">
      <c r="A111" s="4" t="s">
        <v>38</v>
      </c>
      <c r="B111" s="10">
        <v>58</v>
      </c>
      <c r="C111" s="10">
        <v>20</v>
      </c>
      <c r="D111" s="10">
        <v>35</v>
      </c>
      <c r="E111" s="10">
        <v>24</v>
      </c>
      <c r="F111" s="10">
        <v>21</v>
      </c>
      <c r="G111" s="10">
        <v>20</v>
      </c>
      <c r="H111" s="10">
        <v>14</v>
      </c>
      <c r="I111" s="38">
        <v>20</v>
      </c>
      <c r="J111" s="10">
        <v>22</v>
      </c>
      <c r="K111" s="10">
        <v>47</v>
      </c>
      <c r="L111" s="10">
        <v>36</v>
      </c>
      <c r="M111" s="10">
        <v>8</v>
      </c>
      <c r="N111" s="9">
        <v>325</v>
      </c>
      <c r="O111" s="5">
        <v>6.9578248769000206E-2</v>
      </c>
    </row>
    <row r="112" spans="1:15" s="3" customFormat="1" ht="11.55" customHeight="1" x14ac:dyDescent="0.25">
      <c r="A112" s="4" t="s">
        <v>45</v>
      </c>
      <c r="B112" s="10">
        <v>19</v>
      </c>
      <c r="C112" s="10">
        <v>21</v>
      </c>
      <c r="D112" s="10">
        <v>25</v>
      </c>
      <c r="E112" s="10">
        <v>18</v>
      </c>
      <c r="F112" s="10">
        <v>19</v>
      </c>
      <c r="G112" s="10">
        <v>29</v>
      </c>
      <c r="H112" s="10">
        <v>20</v>
      </c>
      <c r="I112" s="38">
        <v>31</v>
      </c>
      <c r="J112" s="10">
        <v>20</v>
      </c>
      <c r="K112" s="10">
        <v>24</v>
      </c>
      <c r="L112" s="10">
        <v>37</v>
      </c>
      <c r="M112" s="10">
        <v>21</v>
      </c>
      <c r="N112" s="9">
        <v>284</v>
      </c>
      <c r="O112" s="5">
        <v>6.0800685078141702E-2</v>
      </c>
    </row>
    <row r="113" spans="1:15" s="3" customFormat="1" ht="11.55" customHeight="1" x14ac:dyDescent="0.25">
      <c r="A113" s="4" t="s">
        <v>44</v>
      </c>
      <c r="B113" s="10">
        <v>7</v>
      </c>
      <c r="C113" s="10">
        <v>10</v>
      </c>
      <c r="D113" s="10">
        <v>16</v>
      </c>
      <c r="E113" s="10">
        <v>8</v>
      </c>
      <c r="F113" s="10">
        <v>21</v>
      </c>
      <c r="G113" s="10">
        <v>12</v>
      </c>
      <c r="H113" s="10">
        <v>12</v>
      </c>
      <c r="I113" s="38">
        <v>6</v>
      </c>
      <c r="J113" s="10">
        <v>11</v>
      </c>
      <c r="K113" s="10">
        <v>12</v>
      </c>
      <c r="L113" s="10">
        <v>24</v>
      </c>
      <c r="M113" s="10">
        <v>7</v>
      </c>
      <c r="N113" s="9">
        <v>146</v>
      </c>
      <c r="O113" s="5">
        <v>3.1256690216227803E-2</v>
      </c>
    </row>
    <row r="114" spans="1:15" s="3" customFormat="1" ht="11.55" customHeight="1" x14ac:dyDescent="0.25">
      <c r="A114" s="4" t="s">
        <v>12</v>
      </c>
      <c r="B114" s="10">
        <v>5</v>
      </c>
      <c r="C114" s="10">
        <v>8</v>
      </c>
      <c r="D114" s="10">
        <v>3</v>
      </c>
      <c r="E114" s="10">
        <v>1</v>
      </c>
      <c r="F114" s="10">
        <v>5</v>
      </c>
      <c r="G114" s="10">
        <v>8</v>
      </c>
      <c r="H114" s="10">
        <v>5</v>
      </c>
      <c r="I114" s="38">
        <v>4</v>
      </c>
      <c r="J114" s="10">
        <v>1</v>
      </c>
      <c r="K114" s="10">
        <v>4</v>
      </c>
      <c r="L114" s="10">
        <v>4</v>
      </c>
      <c r="M114" s="10">
        <v>2</v>
      </c>
      <c r="N114" s="9">
        <v>50</v>
      </c>
      <c r="O114" s="5">
        <v>1.07043459644616E-2</v>
      </c>
    </row>
    <row r="115" spans="1:15" s="3" customFormat="1" ht="11.55" customHeight="1" x14ac:dyDescent="0.25">
      <c r="A115" s="4" t="s">
        <v>22</v>
      </c>
      <c r="B115" s="10">
        <v>1</v>
      </c>
      <c r="C115" s="10">
        <v>3</v>
      </c>
      <c r="D115" s="10">
        <v>5</v>
      </c>
      <c r="E115" s="10">
        <v>5</v>
      </c>
      <c r="F115" s="10">
        <v>7</v>
      </c>
      <c r="G115" s="10">
        <v>8</v>
      </c>
      <c r="H115" s="10">
        <v>5</v>
      </c>
      <c r="I115" s="38">
        <v>7</v>
      </c>
      <c r="J115" s="10">
        <v>1</v>
      </c>
      <c r="K115" s="10">
        <v>3</v>
      </c>
      <c r="L115" s="10">
        <v>2</v>
      </c>
      <c r="M115" s="10"/>
      <c r="N115" s="9">
        <v>47</v>
      </c>
      <c r="O115" s="5">
        <v>1.00620852065939E-2</v>
      </c>
    </row>
    <row r="116" spans="1:15" s="3" customFormat="1" ht="11.55" customHeight="1" x14ac:dyDescent="0.25">
      <c r="A116" s="4" t="s">
        <v>740</v>
      </c>
      <c r="B116" s="10">
        <v>3</v>
      </c>
      <c r="C116" s="10">
        <v>4</v>
      </c>
      <c r="D116" s="10">
        <v>1</v>
      </c>
      <c r="E116" s="10">
        <v>5</v>
      </c>
      <c r="F116" s="10">
        <v>5</v>
      </c>
      <c r="G116" s="10">
        <v>1</v>
      </c>
      <c r="H116" s="10">
        <v>4</v>
      </c>
      <c r="I116" s="38">
        <v>6</v>
      </c>
      <c r="J116" s="10">
        <v>4</v>
      </c>
      <c r="K116" s="10">
        <v>4</v>
      </c>
      <c r="L116" s="10">
        <v>1</v>
      </c>
      <c r="M116" s="10">
        <v>6</v>
      </c>
      <c r="N116" s="9">
        <v>44</v>
      </c>
      <c r="O116" s="5">
        <v>9.4198244487261797E-3</v>
      </c>
    </row>
    <row r="117" spans="1:15" s="3" customFormat="1" ht="11.55" customHeight="1" x14ac:dyDescent="0.25">
      <c r="A117" s="4" t="s">
        <v>739</v>
      </c>
      <c r="B117" s="8">
        <v>1</v>
      </c>
      <c r="C117" s="8">
        <v>2</v>
      </c>
      <c r="D117" s="8">
        <v>6</v>
      </c>
      <c r="E117" s="8">
        <v>2</v>
      </c>
      <c r="F117" s="8">
        <v>2</v>
      </c>
      <c r="G117" s="8">
        <v>1</v>
      </c>
      <c r="H117" s="8">
        <v>4</v>
      </c>
      <c r="I117" s="37">
        <v>19</v>
      </c>
      <c r="J117" s="8">
        <v>1</v>
      </c>
      <c r="K117" s="8">
        <v>2</v>
      </c>
      <c r="L117" s="8">
        <v>1</v>
      </c>
      <c r="M117" s="8"/>
      <c r="N117" s="9">
        <v>41</v>
      </c>
      <c r="O117" s="5">
        <v>8.7775636908584906E-3</v>
      </c>
    </row>
    <row r="118" spans="1:15" s="3" customFormat="1" ht="11.55" customHeight="1" x14ac:dyDescent="0.25">
      <c r="A118" s="4" t="s">
        <v>58</v>
      </c>
      <c r="B118" s="10">
        <v>2</v>
      </c>
      <c r="C118" s="10">
        <v>1</v>
      </c>
      <c r="D118" s="10">
        <v>5</v>
      </c>
      <c r="E118" s="10">
        <v>2</v>
      </c>
      <c r="F118" s="10"/>
      <c r="G118" s="10">
        <v>2</v>
      </c>
      <c r="H118" s="10">
        <v>5</v>
      </c>
      <c r="I118" s="38">
        <v>4</v>
      </c>
      <c r="J118" s="10">
        <v>6</v>
      </c>
      <c r="K118" s="10">
        <v>2</v>
      </c>
      <c r="L118" s="10">
        <v>3</v>
      </c>
      <c r="M118" s="10">
        <v>4</v>
      </c>
      <c r="N118" s="9">
        <v>36</v>
      </c>
      <c r="O118" s="5">
        <v>7.7071290944123296E-3</v>
      </c>
    </row>
    <row r="119" spans="1:15" s="3" customFormat="1" ht="11.55" customHeight="1" x14ac:dyDescent="0.25">
      <c r="A119" s="4" t="s">
        <v>17</v>
      </c>
      <c r="B119" s="8"/>
      <c r="C119" s="8">
        <v>3</v>
      </c>
      <c r="D119" s="8">
        <v>5</v>
      </c>
      <c r="E119" s="8">
        <v>4</v>
      </c>
      <c r="F119" s="8">
        <v>10</v>
      </c>
      <c r="G119" s="8">
        <v>1</v>
      </c>
      <c r="H119" s="8">
        <v>1</v>
      </c>
      <c r="I119" s="37"/>
      <c r="J119" s="8">
        <v>4</v>
      </c>
      <c r="K119" s="8">
        <v>6</v>
      </c>
      <c r="L119" s="8">
        <v>1</v>
      </c>
      <c r="M119" s="8"/>
      <c r="N119" s="9">
        <v>35</v>
      </c>
      <c r="O119" s="5">
        <v>7.4930421751231002E-3</v>
      </c>
    </row>
    <row r="120" spans="1:15" s="3" customFormat="1" ht="11.55" customHeight="1" x14ac:dyDescent="0.25">
      <c r="A120" s="4" t="s">
        <v>42</v>
      </c>
      <c r="B120" s="8">
        <v>1</v>
      </c>
      <c r="C120" s="8">
        <v>1</v>
      </c>
      <c r="D120" s="8"/>
      <c r="E120" s="8">
        <v>2</v>
      </c>
      <c r="F120" s="8"/>
      <c r="G120" s="8">
        <v>2</v>
      </c>
      <c r="H120" s="8">
        <v>2</v>
      </c>
      <c r="I120" s="37">
        <v>2</v>
      </c>
      <c r="J120" s="8">
        <v>2</v>
      </c>
      <c r="K120" s="8">
        <v>2</v>
      </c>
      <c r="L120" s="8"/>
      <c r="M120" s="8">
        <v>1</v>
      </c>
      <c r="N120" s="9">
        <v>15</v>
      </c>
      <c r="O120" s="5">
        <v>3.21130378933847E-3</v>
      </c>
    </row>
    <row r="121" spans="1:15" s="3" customFormat="1" ht="11.55" customHeight="1" x14ac:dyDescent="0.25">
      <c r="A121" s="4" t="s">
        <v>736</v>
      </c>
      <c r="B121" s="10">
        <v>1</v>
      </c>
      <c r="C121" s="10"/>
      <c r="D121" s="10"/>
      <c r="E121" s="10">
        <v>1</v>
      </c>
      <c r="F121" s="10">
        <v>2</v>
      </c>
      <c r="G121" s="10"/>
      <c r="H121" s="10">
        <v>2</v>
      </c>
      <c r="I121" s="38">
        <v>1</v>
      </c>
      <c r="J121" s="10"/>
      <c r="K121" s="10"/>
      <c r="L121" s="10">
        <v>4</v>
      </c>
      <c r="M121" s="10"/>
      <c r="N121" s="9">
        <v>11</v>
      </c>
      <c r="O121" s="5">
        <v>2.3549561121815501E-3</v>
      </c>
    </row>
    <row r="122" spans="1:15" s="3" customFormat="1" ht="11.55" customHeight="1" x14ac:dyDescent="0.25">
      <c r="A122" s="4" t="s">
        <v>35</v>
      </c>
      <c r="B122" s="8"/>
      <c r="C122" s="8"/>
      <c r="D122" s="8"/>
      <c r="E122" s="8"/>
      <c r="F122" s="8"/>
      <c r="G122" s="8"/>
      <c r="H122" s="8"/>
      <c r="I122" s="37"/>
      <c r="J122" s="8">
        <v>6</v>
      </c>
      <c r="K122" s="8">
        <v>1</v>
      </c>
      <c r="L122" s="8"/>
      <c r="M122" s="8"/>
      <c r="N122" s="9">
        <v>7</v>
      </c>
      <c r="O122" s="5">
        <v>1.4986084350246201E-3</v>
      </c>
    </row>
    <row r="123" spans="1:15" s="3" customFormat="1" ht="11.55" customHeight="1" x14ac:dyDescent="0.25">
      <c r="A123" s="4" t="s">
        <v>54</v>
      </c>
      <c r="B123" s="8">
        <v>1</v>
      </c>
      <c r="C123" s="8">
        <v>1</v>
      </c>
      <c r="D123" s="8">
        <v>2</v>
      </c>
      <c r="E123" s="8"/>
      <c r="F123" s="8">
        <v>1</v>
      </c>
      <c r="G123" s="8">
        <v>1</v>
      </c>
      <c r="H123" s="8"/>
      <c r="I123" s="37"/>
      <c r="J123" s="8"/>
      <c r="K123" s="8">
        <v>1</v>
      </c>
      <c r="L123" s="8"/>
      <c r="M123" s="8"/>
      <c r="N123" s="9">
        <v>7</v>
      </c>
      <c r="O123" s="5">
        <v>1.4986084350246201E-3</v>
      </c>
    </row>
    <row r="124" spans="1:15" s="3" customFormat="1" ht="11.55" customHeight="1" x14ac:dyDescent="0.25">
      <c r="A124" s="4" t="s">
        <v>13</v>
      </c>
      <c r="B124" s="10"/>
      <c r="C124" s="10">
        <v>1</v>
      </c>
      <c r="D124" s="10"/>
      <c r="E124" s="10">
        <v>1</v>
      </c>
      <c r="F124" s="10">
        <v>1</v>
      </c>
      <c r="G124" s="10">
        <v>1</v>
      </c>
      <c r="H124" s="10">
        <v>1</v>
      </c>
      <c r="I124" s="38"/>
      <c r="J124" s="10"/>
      <c r="K124" s="10"/>
      <c r="L124" s="10"/>
      <c r="M124" s="10"/>
      <c r="N124" s="9">
        <v>5</v>
      </c>
      <c r="O124" s="5">
        <v>1.0704345964461599E-3</v>
      </c>
    </row>
    <row r="125" spans="1:15" s="3" customFormat="1" ht="11.55" customHeight="1" x14ac:dyDescent="0.25">
      <c r="A125" s="4" t="s">
        <v>738</v>
      </c>
      <c r="B125" s="8"/>
      <c r="C125" s="8">
        <v>2</v>
      </c>
      <c r="D125" s="8"/>
      <c r="E125" s="8"/>
      <c r="F125" s="8"/>
      <c r="G125" s="8"/>
      <c r="H125" s="8"/>
      <c r="I125" s="37"/>
      <c r="J125" s="8"/>
      <c r="K125" s="8">
        <v>1</v>
      </c>
      <c r="L125" s="8"/>
      <c r="M125" s="8"/>
      <c r="N125" s="9">
        <v>3</v>
      </c>
      <c r="O125" s="5">
        <v>6.4226075786769402E-4</v>
      </c>
    </row>
    <row r="126" spans="1:15" s="3" customFormat="1" ht="11.55" customHeight="1" x14ac:dyDescent="0.25">
      <c r="A126" s="4" t="s">
        <v>742</v>
      </c>
      <c r="B126" s="8"/>
      <c r="C126" s="8"/>
      <c r="D126" s="8"/>
      <c r="E126" s="8"/>
      <c r="F126" s="8"/>
      <c r="G126" s="8"/>
      <c r="H126" s="8">
        <v>1</v>
      </c>
      <c r="I126" s="37">
        <v>1</v>
      </c>
      <c r="J126" s="8"/>
      <c r="K126" s="8"/>
      <c r="L126" s="8"/>
      <c r="M126" s="8">
        <v>1</v>
      </c>
      <c r="N126" s="9">
        <v>3</v>
      </c>
      <c r="O126" s="5">
        <v>6.4226075786769402E-4</v>
      </c>
    </row>
    <row r="127" spans="1:15" s="3" customFormat="1" ht="11.55" customHeight="1" x14ac:dyDescent="0.25">
      <c r="A127" s="4" t="s">
        <v>752</v>
      </c>
      <c r="B127" s="10"/>
      <c r="C127" s="10"/>
      <c r="D127" s="10">
        <v>3</v>
      </c>
      <c r="E127" s="10"/>
      <c r="F127" s="10"/>
      <c r="G127" s="10"/>
      <c r="H127" s="10"/>
      <c r="I127" s="38"/>
      <c r="J127" s="10"/>
      <c r="K127" s="10"/>
      <c r="L127" s="10"/>
      <c r="M127" s="10"/>
      <c r="N127" s="9">
        <v>3</v>
      </c>
      <c r="O127" s="5">
        <v>6.4226075786769402E-4</v>
      </c>
    </row>
    <row r="128" spans="1:15" s="3" customFormat="1" ht="11.55" customHeight="1" x14ac:dyDescent="0.25">
      <c r="A128" s="4" t="s">
        <v>733</v>
      </c>
      <c r="B128" s="10">
        <v>1</v>
      </c>
      <c r="C128" s="10"/>
      <c r="D128" s="10"/>
      <c r="E128" s="10"/>
      <c r="F128" s="10"/>
      <c r="G128" s="10"/>
      <c r="H128" s="10"/>
      <c r="I128" s="38"/>
      <c r="J128" s="10">
        <v>1</v>
      </c>
      <c r="K128" s="10"/>
      <c r="L128" s="10"/>
      <c r="M128" s="10"/>
      <c r="N128" s="9">
        <v>2</v>
      </c>
      <c r="O128" s="5">
        <v>4.2817383857846303E-4</v>
      </c>
    </row>
    <row r="129" spans="1:15" s="3" customFormat="1" ht="11.55" customHeight="1" x14ac:dyDescent="0.25">
      <c r="A129" s="4" t="s">
        <v>741</v>
      </c>
      <c r="B129" s="8"/>
      <c r="C129" s="8"/>
      <c r="D129" s="8"/>
      <c r="E129" s="8"/>
      <c r="F129" s="8"/>
      <c r="G129" s="8"/>
      <c r="H129" s="8"/>
      <c r="I129" s="37">
        <v>2</v>
      </c>
      <c r="J129" s="8"/>
      <c r="K129" s="8"/>
      <c r="L129" s="8"/>
      <c r="M129" s="8"/>
      <c r="N129" s="9">
        <v>2</v>
      </c>
      <c r="O129" s="5">
        <v>4.2817383857846303E-4</v>
      </c>
    </row>
    <row r="130" spans="1:15" s="3" customFormat="1" ht="11.55" customHeight="1" x14ac:dyDescent="0.25">
      <c r="A130" s="4" t="s">
        <v>76</v>
      </c>
      <c r="B130" s="8"/>
      <c r="C130" s="8"/>
      <c r="D130" s="8"/>
      <c r="E130" s="8"/>
      <c r="F130" s="8"/>
      <c r="G130" s="8"/>
      <c r="H130" s="8">
        <v>1</v>
      </c>
      <c r="I130" s="37"/>
      <c r="J130" s="8"/>
      <c r="K130" s="8"/>
      <c r="L130" s="8"/>
      <c r="M130" s="8"/>
      <c r="N130" s="9">
        <v>1</v>
      </c>
      <c r="O130" s="5">
        <v>2.14086919289231E-4</v>
      </c>
    </row>
    <row r="131" spans="1:15" s="3" customFormat="1" ht="11.55" customHeight="1" x14ac:dyDescent="0.25">
      <c r="A131" s="4" t="s">
        <v>748</v>
      </c>
      <c r="B131" s="8"/>
      <c r="C131" s="8"/>
      <c r="D131" s="8"/>
      <c r="E131" s="8"/>
      <c r="F131" s="8"/>
      <c r="G131" s="8"/>
      <c r="H131" s="8">
        <v>1</v>
      </c>
      <c r="I131" s="37"/>
      <c r="J131" s="8"/>
      <c r="K131" s="8"/>
      <c r="L131" s="8"/>
      <c r="M131" s="8"/>
      <c r="N131" s="9">
        <v>1</v>
      </c>
      <c r="O131" s="5">
        <v>2.14086919289231E-4</v>
      </c>
    </row>
    <row r="132" spans="1:15" s="3" customFormat="1" ht="11.55" customHeight="1" x14ac:dyDescent="0.25">
      <c r="A132" s="4" t="s">
        <v>20</v>
      </c>
      <c r="B132" s="8"/>
      <c r="C132" s="8"/>
      <c r="D132" s="8"/>
      <c r="E132" s="8"/>
      <c r="F132" s="8"/>
      <c r="G132" s="8">
        <v>1</v>
      </c>
      <c r="H132" s="8"/>
      <c r="I132" s="37"/>
      <c r="J132" s="8"/>
      <c r="K132" s="8"/>
      <c r="L132" s="8"/>
      <c r="M132" s="8"/>
      <c r="N132" s="9">
        <v>1</v>
      </c>
      <c r="O132" s="5">
        <v>2.14086919289231E-4</v>
      </c>
    </row>
    <row r="133" spans="1:15" s="3" customFormat="1" ht="11.55" customHeight="1" x14ac:dyDescent="0.25">
      <c r="A133" s="4" t="s">
        <v>749</v>
      </c>
      <c r="B133" s="10"/>
      <c r="C133" s="10"/>
      <c r="D133" s="10"/>
      <c r="E133" s="10"/>
      <c r="F133" s="10"/>
      <c r="G133" s="10">
        <v>1</v>
      </c>
      <c r="H133" s="10"/>
      <c r="I133" s="38"/>
      <c r="J133" s="10"/>
      <c r="K133" s="10"/>
      <c r="L133" s="10"/>
      <c r="M133" s="10"/>
      <c r="N133" s="9">
        <v>1</v>
      </c>
      <c r="O133" s="5">
        <v>2.14086919289231E-4</v>
      </c>
    </row>
    <row r="134" spans="1:15" s="3" customFormat="1" ht="11.55" customHeight="1" x14ac:dyDescent="0.25">
      <c r="A134" s="4" t="s">
        <v>750</v>
      </c>
      <c r="B134" s="8"/>
      <c r="C134" s="8"/>
      <c r="D134" s="8"/>
      <c r="E134" s="8"/>
      <c r="F134" s="8"/>
      <c r="G134" s="8"/>
      <c r="H134" s="8"/>
      <c r="I134" s="37"/>
      <c r="J134" s="8"/>
      <c r="K134" s="8"/>
      <c r="L134" s="8">
        <v>1</v>
      </c>
      <c r="M134" s="8"/>
      <c r="N134" s="9">
        <v>1</v>
      </c>
      <c r="O134" s="5">
        <v>2.14086919289231E-4</v>
      </c>
    </row>
    <row r="135" spans="1:15" s="3" customFormat="1" ht="11.55" customHeight="1" x14ac:dyDescent="0.25">
      <c r="A135" s="4" t="s">
        <v>751</v>
      </c>
      <c r="B135" s="8">
        <v>1</v>
      </c>
      <c r="C135" s="8"/>
      <c r="D135" s="8"/>
      <c r="E135" s="8"/>
      <c r="F135" s="8"/>
      <c r="G135" s="8"/>
      <c r="H135" s="8"/>
      <c r="I135" s="37"/>
      <c r="J135" s="8"/>
      <c r="K135" s="8"/>
      <c r="L135" s="8"/>
      <c r="M135" s="8"/>
      <c r="N135" s="9">
        <v>1</v>
      </c>
      <c r="O135" s="5">
        <v>2.14086919289231E-4</v>
      </c>
    </row>
    <row r="136" spans="1:15" s="3" customFormat="1" ht="11.55" customHeight="1" x14ac:dyDescent="0.25">
      <c r="A136" s="4" t="s">
        <v>746</v>
      </c>
      <c r="B136" s="8"/>
      <c r="C136" s="8"/>
      <c r="D136" s="8"/>
      <c r="E136" s="8"/>
      <c r="F136" s="8">
        <v>1</v>
      </c>
      <c r="G136" s="8"/>
      <c r="H136" s="8"/>
      <c r="I136" s="37"/>
      <c r="J136" s="8"/>
      <c r="K136" s="8"/>
      <c r="L136" s="8"/>
      <c r="M136" s="8"/>
      <c r="N136" s="9">
        <v>1</v>
      </c>
      <c r="O136" s="5">
        <v>2.14086919289231E-4</v>
      </c>
    </row>
    <row r="137" spans="1:15" s="3" customFormat="1" ht="11.55" customHeight="1" x14ac:dyDescent="0.25">
      <c r="A137" s="4" t="s">
        <v>861</v>
      </c>
      <c r="B137" s="9">
        <v>393</v>
      </c>
      <c r="C137" s="9">
        <v>328</v>
      </c>
      <c r="D137" s="9">
        <v>441</v>
      </c>
      <c r="E137" s="9">
        <v>326</v>
      </c>
      <c r="F137" s="9">
        <v>403</v>
      </c>
      <c r="G137" s="9">
        <v>386</v>
      </c>
      <c r="H137" s="9">
        <v>400</v>
      </c>
      <c r="I137" s="39">
        <v>400</v>
      </c>
      <c r="J137" s="9">
        <v>354</v>
      </c>
      <c r="K137" s="9">
        <v>483</v>
      </c>
      <c r="L137" s="9">
        <v>447</v>
      </c>
      <c r="M137" s="9">
        <v>310</v>
      </c>
      <c r="N137" s="9">
        <v>4671</v>
      </c>
      <c r="O137" s="6"/>
    </row>
    <row r="138" spans="1:15" s="3" customFormat="1" ht="11.55" customHeight="1" x14ac:dyDescent="0.25">
      <c r="A138" s="73" t="s">
        <v>847</v>
      </c>
      <c r="B138" s="73"/>
      <c r="C138" s="73"/>
      <c r="D138" s="73"/>
      <c r="E138" s="73"/>
      <c r="F138" s="73"/>
      <c r="G138" s="73"/>
      <c r="H138" s="73"/>
      <c r="I138" s="73"/>
      <c r="J138" s="73"/>
      <c r="K138" s="73"/>
      <c r="L138" s="73"/>
      <c r="M138" s="73"/>
      <c r="N138" s="73"/>
      <c r="O138" s="73"/>
    </row>
    <row r="139" spans="1:15" s="3" customFormat="1" ht="11.55" customHeight="1" x14ac:dyDescent="0.25">
      <c r="A139" s="45"/>
      <c r="B139" s="42" t="s">
        <v>848</v>
      </c>
      <c r="C139" s="42" t="s">
        <v>849</v>
      </c>
      <c r="D139" s="42" t="s">
        <v>850</v>
      </c>
      <c r="E139" s="42" t="s">
        <v>851</v>
      </c>
      <c r="F139" s="42" t="s">
        <v>852</v>
      </c>
      <c r="G139" s="42" t="s">
        <v>853</v>
      </c>
      <c r="H139" s="42" t="s">
        <v>854</v>
      </c>
      <c r="I139" s="42" t="s">
        <v>855</v>
      </c>
      <c r="J139" s="42" t="s">
        <v>856</v>
      </c>
      <c r="K139" s="42" t="s">
        <v>857</v>
      </c>
      <c r="L139" s="42" t="s">
        <v>858</v>
      </c>
      <c r="M139" s="42" t="s">
        <v>859</v>
      </c>
      <c r="N139" s="43" t="s">
        <v>861</v>
      </c>
      <c r="O139" s="43" t="s">
        <v>860</v>
      </c>
    </row>
    <row r="140" spans="1:15" s="3" customFormat="1" ht="11.55" customHeight="1" x14ac:dyDescent="0.25">
      <c r="A140" s="4" t="s">
        <v>49</v>
      </c>
      <c r="B140" s="8">
        <v>60</v>
      </c>
      <c r="C140" s="8">
        <v>91</v>
      </c>
      <c r="D140" s="8">
        <v>117</v>
      </c>
      <c r="E140" s="8">
        <v>85</v>
      </c>
      <c r="F140" s="8">
        <v>74</v>
      </c>
      <c r="G140" s="8">
        <v>133</v>
      </c>
      <c r="H140" s="8">
        <v>97</v>
      </c>
      <c r="I140" s="37">
        <v>89</v>
      </c>
      <c r="J140" s="8">
        <v>44</v>
      </c>
      <c r="K140" s="8">
        <v>88</v>
      </c>
      <c r="L140" s="8">
        <v>122</v>
      </c>
      <c r="M140" s="8">
        <v>117</v>
      </c>
      <c r="N140" s="9">
        <v>1117</v>
      </c>
      <c r="O140" s="5">
        <v>0.25543105419620399</v>
      </c>
    </row>
    <row r="141" spans="1:15" s="3" customFormat="1" ht="11.55" customHeight="1" x14ac:dyDescent="0.25">
      <c r="A141" s="4" t="s">
        <v>59</v>
      </c>
      <c r="B141" s="11">
        <v>42</v>
      </c>
      <c r="C141" s="11">
        <v>28</v>
      </c>
      <c r="D141" s="11">
        <v>84</v>
      </c>
      <c r="E141" s="11">
        <v>51</v>
      </c>
      <c r="F141" s="11">
        <v>68</v>
      </c>
      <c r="G141" s="11">
        <v>36</v>
      </c>
      <c r="H141" s="11">
        <v>22</v>
      </c>
      <c r="I141" s="37">
        <v>24</v>
      </c>
      <c r="J141" s="11">
        <v>36</v>
      </c>
      <c r="K141" s="11">
        <v>45</v>
      </c>
      <c r="L141" s="11">
        <v>61</v>
      </c>
      <c r="M141" s="11">
        <v>27</v>
      </c>
      <c r="N141" s="12">
        <v>524</v>
      </c>
      <c r="O141" s="5">
        <v>0.11982620626572101</v>
      </c>
    </row>
    <row r="142" spans="1:15" s="3" customFormat="1" ht="11.55" customHeight="1" x14ac:dyDescent="0.25">
      <c r="A142" s="4" t="s">
        <v>47</v>
      </c>
      <c r="B142" s="8">
        <v>34</v>
      </c>
      <c r="C142" s="8">
        <v>39</v>
      </c>
      <c r="D142" s="8">
        <v>44</v>
      </c>
      <c r="E142" s="8">
        <v>41</v>
      </c>
      <c r="F142" s="8">
        <v>42</v>
      </c>
      <c r="G142" s="8">
        <v>48</v>
      </c>
      <c r="H142" s="8">
        <v>32</v>
      </c>
      <c r="I142" s="37">
        <v>37</v>
      </c>
      <c r="J142" s="8">
        <v>25</v>
      </c>
      <c r="K142" s="8">
        <v>40</v>
      </c>
      <c r="L142" s="8">
        <v>35</v>
      </c>
      <c r="M142" s="8">
        <v>26</v>
      </c>
      <c r="N142" s="9">
        <v>443</v>
      </c>
      <c r="O142" s="5">
        <v>0.101303453007089</v>
      </c>
    </row>
    <row r="143" spans="1:15" s="3" customFormat="1" ht="11.55" customHeight="1" x14ac:dyDescent="0.25">
      <c r="A143" s="4" t="s">
        <v>16</v>
      </c>
      <c r="B143" s="8">
        <v>35</v>
      </c>
      <c r="C143" s="8">
        <v>30</v>
      </c>
      <c r="D143" s="8">
        <v>45</v>
      </c>
      <c r="E143" s="8">
        <v>44</v>
      </c>
      <c r="F143" s="8">
        <v>27</v>
      </c>
      <c r="G143" s="8">
        <v>85</v>
      </c>
      <c r="H143" s="8">
        <v>31</v>
      </c>
      <c r="I143" s="37">
        <v>21</v>
      </c>
      <c r="J143" s="8">
        <v>24</v>
      </c>
      <c r="K143" s="8">
        <v>17</v>
      </c>
      <c r="L143" s="8">
        <v>44</v>
      </c>
      <c r="M143" s="8">
        <v>23</v>
      </c>
      <c r="N143" s="9">
        <v>426</v>
      </c>
      <c r="O143" s="5">
        <v>9.7415961582437705E-2</v>
      </c>
    </row>
    <row r="144" spans="1:15" s="3" customFormat="1" ht="11.55" customHeight="1" x14ac:dyDescent="0.25">
      <c r="A144" s="4" t="s">
        <v>11</v>
      </c>
      <c r="B144" s="8">
        <v>42</v>
      </c>
      <c r="C144" s="8">
        <v>30</v>
      </c>
      <c r="D144" s="8">
        <v>50</v>
      </c>
      <c r="E144" s="8">
        <v>39</v>
      </c>
      <c r="F144" s="8">
        <v>24</v>
      </c>
      <c r="G144" s="8">
        <v>36</v>
      </c>
      <c r="H144" s="8">
        <v>45</v>
      </c>
      <c r="I144" s="37">
        <v>30</v>
      </c>
      <c r="J144" s="8">
        <v>32</v>
      </c>
      <c r="K144" s="8">
        <v>37</v>
      </c>
      <c r="L144" s="8">
        <v>33</v>
      </c>
      <c r="M144" s="8">
        <v>20</v>
      </c>
      <c r="N144" s="9">
        <v>418</v>
      </c>
      <c r="O144" s="5">
        <v>9.5586553853189996E-2</v>
      </c>
    </row>
    <row r="145" spans="1:15" s="3" customFormat="1" ht="11.55" customHeight="1" x14ac:dyDescent="0.25">
      <c r="A145" s="4" t="s">
        <v>19</v>
      </c>
      <c r="B145" s="8">
        <v>32</v>
      </c>
      <c r="C145" s="8">
        <v>31</v>
      </c>
      <c r="D145" s="8">
        <v>47</v>
      </c>
      <c r="E145" s="8">
        <v>37</v>
      </c>
      <c r="F145" s="8">
        <v>29</v>
      </c>
      <c r="G145" s="8">
        <v>41</v>
      </c>
      <c r="H145" s="8">
        <v>28</v>
      </c>
      <c r="I145" s="37">
        <v>26</v>
      </c>
      <c r="J145" s="8">
        <v>41</v>
      </c>
      <c r="K145" s="8">
        <v>34</v>
      </c>
      <c r="L145" s="8">
        <v>30</v>
      </c>
      <c r="M145" s="8">
        <v>37</v>
      </c>
      <c r="N145" s="9">
        <v>413</v>
      </c>
      <c r="O145" s="5">
        <v>9.4443174022410203E-2</v>
      </c>
    </row>
    <row r="146" spans="1:15" s="3" customFormat="1" ht="11.55" customHeight="1" x14ac:dyDescent="0.25">
      <c r="A146" s="4" t="s">
        <v>38</v>
      </c>
      <c r="B146" s="8">
        <v>33</v>
      </c>
      <c r="C146" s="8">
        <v>25</v>
      </c>
      <c r="D146" s="8">
        <v>13</v>
      </c>
      <c r="E146" s="8">
        <v>22</v>
      </c>
      <c r="F146" s="8">
        <v>41</v>
      </c>
      <c r="G146" s="8">
        <v>30</v>
      </c>
      <c r="H146" s="8">
        <v>32</v>
      </c>
      <c r="I146" s="37">
        <v>35</v>
      </c>
      <c r="J146" s="8">
        <v>21</v>
      </c>
      <c r="K146" s="8">
        <v>51</v>
      </c>
      <c r="L146" s="8">
        <v>21</v>
      </c>
      <c r="M146" s="8">
        <v>25</v>
      </c>
      <c r="N146" s="9">
        <v>349</v>
      </c>
      <c r="O146" s="5">
        <v>7.9807912188429003E-2</v>
      </c>
    </row>
    <row r="147" spans="1:15" s="3" customFormat="1" ht="11.55" customHeight="1" x14ac:dyDescent="0.25">
      <c r="A147" s="4" t="s">
        <v>45</v>
      </c>
      <c r="B147" s="10">
        <v>15</v>
      </c>
      <c r="C147" s="10">
        <v>18</v>
      </c>
      <c r="D147" s="10">
        <v>28</v>
      </c>
      <c r="E147" s="10">
        <v>18</v>
      </c>
      <c r="F147" s="10">
        <v>24</v>
      </c>
      <c r="G147" s="10">
        <v>17</v>
      </c>
      <c r="H147" s="10">
        <v>31</v>
      </c>
      <c r="I147" s="38">
        <v>22</v>
      </c>
      <c r="J147" s="10">
        <v>19</v>
      </c>
      <c r="K147" s="10">
        <v>32</v>
      </c>
      <c r="L147" s="10">
        <v>22</v>
      </c>
      <c r="M147" s="10">
        <v>24</v>
      </c>
      <c r="N147" s="9">
        <v>270</v>
      </c>
      <c r="O147" s="5">
        <v>6.1742510862108399E-2</v>
      </c>
    </row>
    <row r="148" spans="1:15" s="3" customFormat="1" ht="11.55" customHeight="1" x14ac:dyDescent="0.25">
      <c r="A148" s="4" t="s">
        <v>44</v>
      </c>
      <c r="B148" s="8">
        <v>2</v>
      </c>
      <c r="C148" s="8">
        <v>2</v>
      </c>
      <c r="D148" s="8">
        <v>20</v>
      </c>
      <c r="E148" s="8">
        <v>16</v>
      </c>
      <c r="F148" s="8">
        <v>16</v>
      </c>
      <c r="G148" s="8">
        <v>11</v>
      </c>
      <c r="H148" s="8">
        <v>11</v>
      </c>
      <c r="I148" s="37">
        <v>7</v>
      </c>
      <c r="J148" s="8">
        <v>7</v>
      </c>
      <c r="K148" s="8">
        <v>6</v>
      </c>
      <c r="L148" s="8">
        <v>10</v>
      </c>
      <c r="M148" s="8">
        <v>6</v>
      </c>
      <c r="N148" s="9">
        <v>114</v>
      </c>
      <c r="O148" s="5">
        <v>2.60690601417791E-2</v>
      </c>
    </row>
    <row r="149" spans="1:15" s="3" customFormat="1" ht="11.55" customHeight="1" x14ac:dyDescent="0.25">
      <c r="A149" s="4" t="s">
        <v>22</v>
      </c>
      <c r="B149" s="10">
        <v>3</v>
      </c>
      <c r="C149" s="10">
        <v>3</v>
      </c>
      <c r="D149" s="10">
        <v>5</v>
      </c>
      <c r="E149" s="10">
        <v>1</v>
      </c>
      <c r="F149" s="10">
        <v>1</v>
      </c>
      <c r="G149" s="10">
        <v>2</v>
      </c>
      <c r="H149" s="10">
        <v>2</v>
      </c>
      <c r="I149" s="38">
        <v>4</v>
      </c>
      <c r="J149" s="10">
        <v>5</v>
      </c>
      <c r="K149" s="10">
        <v>11</v>
      </c>
      <c r="L149" s="10">
        <v>2</v>
      </c>
      <c r="M149" s="10">
        <v>11</v>
      </c>
      <c r="N149" s="9">
        <v>50</v>
      </c>
      <c r="O149" s="5">
        <v>1.14337983077978E-2</v>
      </c>
    </row>
    <row r="150" spans="1:15" s="3" customFormat="1" ht="11.55" customHeight="1" x14ac:dyDescent="0.25">
      <c r="A150" s="4" t="s">
        <v>740</v>
      </c>
      <c r="B150" s="10">
        <v>2</v>
      </c>
      <c r="C150" s="10">
        <v>8</v>
      </c>
      <c r="D150" s="10">
        <v>5</v>
      </c>
      <c r="E150" s="10">
        <v>4</v>
      </c>
      <c r="F150" s="10">
        <v>5</v>
      </c>
      <c r="G150" s="10">
        <v>4</v>
      </c>
      <c r="H150" s="10">
        <v>4</v>
      </c>
      <c r="I150" s="38">
        <v>3</v>
      </c>
      <c r="J150" s="10">
        <v>1</v>
      </c>
      <c r="K150" s="10">
        <v>2</v>
      </c>
      <c r="L150" s="10">
        <v>1</v>
      </c>
      <c r="M150" s="10">
        <v>7</v>
      </c>
      <c r="N150" s="9">
        <v>46</v>
      </c>
      <c r="O150" s="5">
        <v>1.0519094443174001E-2</v>
      </c>
    </row>
    <row r="151" spans="1:15" s="3" customFormat="1" ht="11.55" customHeight="1" x14ac:dyDescent="0.25">
      <c r="A151" s="4" t="s">
        <v>739</v>
      </c>
      <c r="B151" s="8">
        <v>2</v>
      </c>
      <c r="C151" s="8">
        <v>4</v>
      </c>
      <c r="D151" s="8">
        <v>2</v>
      </c>
      <c r="E151" s="8">
        <v>3</v>
      </c>
      <c r="F151" s="8">
        <v>1</v>
      </c>
      <c r="G151" s="8">
        <v>5</v>
      </c>
      <c r="H151" s="8">
        <v>7</v>
      </c>
      <c r="I151" s="37">
        <v>7</v>
      </c>
      <c r="J151" s="8">
        <v>6</v>
      </c>
      <c r="K151" s="8">
        <v>3</v>
      </c>
      <c r="L151" s="8">
        <v>3</v>
      </c>
      <c r="M151" s="8">
        <v>1</v>
      </c>
      <c r="N151" s="9">
        <v>44</v>
      </c>
      <c r="O151" s="5">
        <v>1.0061742510862099E-2</v>
      </c>
    </row>
    <row r="152" spans="1:15" s="3" customFormat="1" ht="11.55" customHeight="1" x14ac:dyDescent="0.25">
      <c r="A152" s="4" t="s">
        <v>12</v>
      </c>
      <c r="B152" s="10">
        <v>3</v>
      </c>
      <c r="C152" s="10">
        <v>4</v>
      </c>
      <c r="D152" s="10">
        <v>5</v>
      </c>
      <c r="E152" s="10">
        <v>2</v>
      </c>
      <c r="F152" s="10">
        <v>5</v>
      </c>
      <c r="G152" s="10">
        <v>3</v>
      </c>
      <c r="H152" s="10"/>
      <c r="I152" s="38">
        <v>4</v>
      </c>
      <c r="J152" s="10">
        <v>3</v>
      </c>
      <c r="K152" s="10">
        <v>5</v>
      </c>
      <c r="L152" s="10">
        <v>3</v>
      </c>
      <c r="M152" s="10">
        <v>3</v>
      </c>
      <c r="N152" s="9">
        <v>40</v>
      </c>
      <c r="O152" s="5">
        <v>9.1470386462382796E-3</v>
      </c>
    </row>
    <row r="153" spans="1:15" s="3" customFormat="1" ht="11.55" customHeight="1" x14ac:dyDescent="0.25">
      <c r="A153" s="4" t="s">
        <v>58</v>
      </c>
      <c r="B153" s="10">
        <v>1</v>
      </c>
      <c r="C153" s="10">
        <v>5</v>
      </c>
      <c r="D153" s="10">
        <v>3</v>
      </c>
      <c r="E153" s="10">
        <v>3</v>
      </c>
      <c r="F153" s="10"/>
      <c r="G153" s="10">
        <v>1</v>
      </c>
      <c r="H153" s="10">
        <v>6</v>
      </c>
      <c r="I153" s="38"/>
      <c r="J153" s="10">
        <v>3</v>
      </c>
      <c r="K153" s="10">
        <v>2</v>
      </c>
      <c r="L153" s="10">
        <v>4</v>
      </c>
      <c r="M153" s="10">
        <v>3</v>
      </c>
      <c r="N153" s="9">
        <v>31</v>
      </c>
      <c r="O153" s="5">
        <v>7.0889549508346703E-3</v>
      </c>
    </row>
    <row r="154" spans="1:15" s="3" customFormat="1" ht="11.55" customHeight="1" x14ac:dyDescent="0.25">
      <c r="A154" s="4" t="s">
        <v>17</v>
      </c>
      <c r="B154" s="10">
        <v>2</v>
      </c>
      <c r="C154" s="10">
        <v>2</v>
      </c>
      <c r="D154" s="10">
        <v>2</v>
      </c>
      <c r="E154" s="10">
        <v>1</v>
      </c>
      <c r="F154" s="10">
        <v>4</v>
      </c>
      <c r="G154" s="10">
        <v>9</v>
      </c>
      <c r="H154" s="10">
        <v>2</v>
      </c>
      <c r="I154" s="38">
        <v>3</v>
      </c>
      <c r="J154" s="10">
        <v>2</v>
      </c>
      <c r="K154" s="10"/>
      <c r="L154" s="10">
        <v>1</v>
      </c>
      <c r="M154" s="10">
        <v>1</v>
      </c>
      <c r="N154" s="9">
        <v>29</v>
      </c>
      <c r="O154" s="5">
        <v>6.63160301852275E-3</v>
      </c>
    </row>
    <row r="155" spans="1:15" s="3" customFormat="1" ht="11.55" customHeight="1" x14ac:dyDescent="0.25">
      <c r="A155" s="4" t="s">
        <v>42</v>
      </c>
      <c r="B155" s="10">
        <v>1</v>
      </c>
      <c r="C155" s="10"/>
      <c r="D155" s="10">
        <v>2</v>
      </c>
      <c r="E155" s="10">
        <v>1</v>
      </c>
      <c r="F155" s="10"/>
      <c r="G155" s="10">
        <v>1</v>
      </c>
      <c r="H155" s="10">
        <v>1</v>
      </c>
      <c r="I155" s="38">
        <v>3</v>
      </c>
      <c r="J155" s="10">
        <v>2</v>
      </c>
      <c r="K155" s="10"/>
      <c r="L155" s="10"/>
      <c r="M155" s="10">
        <v>2</v>
      </c>
      <c r="N155" s="9">
        <v>13</v>
      </c>
      <c r="O155" s="5">
        <v>2.97278756002744E-3</v>
      </c>
    </row>
    <row r="156" spans="1:15" s="3" customFormat="1" ht="11.55" customHeight="1" x14ac:dyDescent="0.25">
      <c r="A156" s="4" t="s">
        <v>754</v>
      </c>
      <c r="B156" s="8"/>
      <c r="C156" s="8">
        <v>10</v>
      </c>
      <c r="D156" s="8"/>
      <c r="E156" s="8"/>
      <c r="F156" s="8"/>
      <c r="G156" s="8"/>
      <c r="H156" s="8"/>
      <c r="I156" s="37"/>
      <c r="J156" s="8"/>
      <c r="K156" s="8"/>
      <c r="L156" s="8"/>
      <c r="M156" s="8"/>
      <c r="N156" s="9">
        <v>10</v>
      </c>
      <c r="O156" s="5">
        <v>2.2867596615595699E-3</v>
      </c>
    </row>
    <row r="157" spans="1:15" s="3" customFormat="1" ht="11.55" customHeight="1" x14ac:dyDescent="0.25">
      <c r="A157" s="4" t="s">
        <v>13</v>
      </c>
      <c r="B157" s="10"/>
      <c r="C157" s="10">
        <v>2</v>
      </c>
      <c r="D157" s="10">
        <v>1</v>
      </c>
      <c r="E157" s="10"/>
      <c r="F157" s="10"/>
      <c r="G157" s="10">
        <v>1</v>
      </c>
      <c r="H157" s="10">
        <v>1</v>
      </c>
      <c r="I157" s="38"/>
      <c r="J157" s="10">
        <v>3</v>
      </c>
      <c r="K157" s="10"/>
      <c r="L157" s="10">
        <v>1</v>
      </c>
      <c r="M157" s="10"/>
      <c r="N157" s="9">
        <v>9</v>
      </c>
      <c r="O157" s="5">
        <v>2.0580836954036102E-3</v>
      </c>
    </row>
    <row r="158" spans="1:15" s="3" customFormat="1" ht="11.55" customHeight="1" x14ac:dyDescent="0.25">
      <c r="A158" s="4" t="s">
        <v>733</v>
      </c>
      <c r="B158" s="10"/>
      <c r="C158" s="10"/>
      <c r="D158" s="10">
        <v>1</v>
      </c>
      <c r="E158" s="10"/>
      <c r="F158" s="10"/>
      <c r="G158" s="10"/>
      <c r="H158" s="10">
        <v>1</v>
      </c>
      <c r="I158" s="38"/>
      <c r="J158" s="10"/>
      <c r="K158" s="10">
        <v>2</v>
      </c>
      <c r="L158" s="10"/>
      <c r="M158" s="10">
        <v>2</v>
      </c>
      <c r="N158" s="9">
        <v>6</v>
      </c>
      <c r="O158" s="5">
        <v>1.3720557969357399E-3</v>
      </c>
    </row>
    <row r="159" spans="1:15" s="3" customFormat="1" ht="11.55" customHeight="1" x14ac:dyDescent="0.25">
      <c r="A159" s="4" t="s">
        <v>741</v>
      </c>
      <c r="B159" s="10"/>
      <c r="C159" s="10"/>
      <c r="D159" s="10"/>
      <c r="E159" s="10"/>
      <c r="F159" s="10">
        <v>1</v>
      </c>
      <c r="G159" s="10"/>
      <c r="H159" s="10">
        <v>4</v>
      </c>
      <c r="I159" s="38"/>
      <c r="J159" s="10">
        <v>1</v>
      </c>
      <c r="K159" s="10"/>
      <c r="L159" s="10"/>
      <c r="M159" s="10"/>
      <c r="N159" s="9">
        <v>6</v>
      </c>
      <c r="O159" s="5">
        <v>1.3720557969357399E-3</v>
      </c>
    </row>
    <row r="160" spans="1:15" s="3" customFormat="1" ht="11.55" customHeight="1" x14ac:dyDescent="0.25">
      <c r="A160" s="4" t="s">
        <v>742</v>
      </c>
      <c r="B160" s="10">
        <v>1</v>
      </c>
      <c r="C160" s="10"/>
      <c r="D160" s="10"/>
      <c r="E160" s="10"/>
      <c r="F160" s="10"/>
      <c r="G160" s="10"/>
      <c r="H160" s="10"/>
      <c r="I160" s="38">
        <v>1</v>
      </c>
      <c r="J160" s="10"/>
      <c r="K160" s="10"/>
      <c r="L160" s="10">
        <v>1</v>
      </c>
      <c r="M160" s="10"/>
      <c r="N160" s="9">
        <v>3</v>
      </c>
      <c r="O160" s="5">
        <v>6.8602789846787104E-4</v>
      </c>
    </row>
    <row r="161" spans="1:15" s="3" customFormat="1" ht="11.55" customHeight="1" x14ac:dyDescent="0.25">
      <c r="A161" s="4" t="s">
        <v>63</v>
      </c>
      <c r="B161" s="10"/>
      <c r="C161" s="10"/>
      <c r="D161" s="10"/>
      <c r="E161" s="10"/>
      <c r="F161" s="10"/>
      <c r="G161" s="10">
        <v>1</v>
      </c>
      <c r="H161" s="10">
        <v>1</v>
      </c>
      <c r="I161" s="38"/>
      <c r="J161" s="10"/>
      <c r="K161" s="10"/>
      <c r="L161" s="10"/>
      <c r="M161" s="10"/>
      <c r="N161" s="9">
        <v>2</v>
      </c>
      <c r="O161" s="5">
        <v>4.5735193231191402E-4</v>
      </c>
    </row>
    <row r="162" spans="1:15" s="3" customFormat="1" ht="11.55" customHeight="1" x14ac:dyDescent="0.25">
      <c r="A162" s="4" t="s">
        <v>746</v>
      </c>
      <c r="B162" s="10"/>
      <c r="C162" s="10"/>
      <c r="D162" s="10">
        <v>1</v>
      </c>
      <c r="E162" s="10"/>
      <c r="F162" s="10">
        <v>1</v>
      </c>
      <c r="G162" s="10"/>
      <c r="H162" s="10"/>
      <c r="I162" s="38"/>
      <c r="J162" s="10"/>
      <c r="K162" s="10"/>
      <c r="L162" s="10"/>
      <c r="M162" s="10"/>
      <c r="N162" s="9">
        <v>2</v>
      </c>
      <c r="O162" s="5">
        <v>4.5735193231191402E-4</v>
      </c>
    </row>
    <row r="163" spans="1:15" s="3" customFormat="1" ht="11.55" customHeight="1" x14ac:dyDescent="0.25">
      <c r="A163" s="4" t="s">
        <v>752</v>
      </c>
      <c r="B163" s="8"/>
      <c r="C163" s="8">
        <v>2</v>
      </c>
      <c r="D163" s="8"/>
      <c r="E163" s="8"/>
      <c r="F163" s="8"/>
      <c r="G163" s="8"/>
      <c r="H163" s="8"/>
      <c r="I163" s="37"/>
      <c r="J163" s="8"/>
      <c r="K163" s="8"/>
      <c r="L163" s="8"/>
      <c r="M163" s="8"/>
      <c r="N163" s="9">
        <v>2</v>
      </c>
      <c r="O163" s="5">
        <v>4.5735193231191402E-4</v>
      </c>
    </row>
    <row r="164" spans="1:15" s="3" customFormat="1" ht="11.55" customHeight="1" x14ac:dyDescent="0.25">
      <c r="A164" s="4" t="s">
        <v>76</v>
      </c>
      <c r="B164" s="8"/>
      <c r="C164" s="8"/>
      <c r="D164" s="8"/>
      <c r="E164" s="8"/>
      <c r="F164" s="8"/>
      <c r="G164" s="8"/>
      <c r="H164" s="8"/>
      <c r="I164" s="37"/>
      <c r="J164" s="8"/>
      <c r="K164" s="8"/>
      <c r="L164" s="8"/>
      <c r="M164" s="8">
        <v>1</v>
      </c>
      <c r="N164" s="9">
        <v>1</v>
      </c>
      <c r="O164" s="5">
        <v>2.2867596615595701E-4</v>
      </c>
    </row>
    <row r="165" spans="1:15" s="3" customFormat="1" ht="11.55" customHeight="1" x14ac:dyDescent="0.25">
      <c r="A165" s="4" t="s">
        <v>753</v>
      </c>
      <c r="B165" s="8"/>
      <c r="C165" s="8"/>
      <c r="D165" s="8"/>
      <c r="E165" s="8"/>
      <c r="F165" s="8"/>
      <c r="G165" s="8"/>
      <c r="H165" s="8"/>
      <c r="I165" s="37">
        <v>1</v>
      </c>
      <c r="J165" s="8"/>
      <c r="K165" s="8"/>
      <c r="L165" s="8"/>
      <c r="M165" s="8"/>
      <c r="N165" s="9">
        <v>1</v>
      </c>
      <c r="O165" s="5">
        <v>2.2867596615595701E-4</v>
      </c>
    </row>
    <row r="166" spans="1:15" s="3" customFormat="1" ht="11.55" customHeight="1" x14ac:dyDescent="0.25">
      <c r="A166" s="4" t="s">
        <v>745</v>
      </c>
      <c r="B166" s="10"/>
      <c r="C166" s="10"/>
      <c r="D166" s="10"/>
      <c r="E166" s="10"/>
      <c r="F166" s="10"/>
      <c r="G166" s="10">
        <v>1</v>
      </c>
      <c r="H166" s="10"/>
      <c r="I166" s="38"/>
      <c r="J166" s="10"/>
      <c r="K166" s="10"/>
      <c r="L166" s="10"/>
      <c r="M166" s="10"/>
      <c r="N166" s="9">
        <v>1</v>
      </c>
      <c r="O166" s="5">
        <v>2.2867596615595701E-4</v>
      </c>
    </row>
    <row r="167" spans="1:15" s="3" customFormat="1" ht="11.55" customHeight="1" x14ac:dyDescent="0.25">
      <c r="A167" s="4" t="s">
        <v>25</v>
      </c>
      <c r="B167" s="8"/>
      <c r="C167" s="8"/>
      <c r="D167" s="8"/>
      <c r="E167" s="8"/>
      <c r="F167" s="8"/>
      <c r="G167" s="8"/>
      <c r="H167" s="8"/>
      <c r="I167" s="37"/>
      <c r="J167" s="8">
        <v>1</v>
      </c>
      <c r="K167" s="8"/>
      <c r="L167" s="8"/>
      <c r="M167" s="8"/>
      <c r="N167" s="9">
        <v>1</v>
      </c>
      <c r="O167" s="5">
        <v>2.2867596615595701E-4</v>
      </c>
    </row>
    <row r="168" spans="1:15" s="3" customFormat="1" ht="11.55" customHeight="1" x14ac:dyDescent="0.25">
      <c r="A168" s="4" t="s">
        <v>54</v>
      </c>
      <c r="B168" s="10"/>
      <c r="C168" s="10"/>
      <c r="D168" s="10"/>
      <c r="E168" s="10"/>
      <c r="F168" s="10"/>
      <c r="G168" s="10"/>
      <c r="H168" s="10">
        <v>1</v>
      </c>
      <c r="I168" s="38"/>
      <c r="J168" s="10"/>
      <c r="K168" s="10"/>
      <c r="L168" s="10"/>
      <c r="M168" s="10"/>
      <c r="N168" s="9">
        <v>1</v>
      </c>
      <c r="O168" s="5">
        <v>2.2867596615595701E-4</v>
      </c>
    </row>
    <row r="169" spans="1:15" s="3" customFormat="1" ht="11.55" customHeight="1" x14ac:dyDescent="0.25">
      <c r="A169" s="4" t="s">
        <v>755</v>
      </c>
      <c r="B169" s="8"/>
      <c r="C169" s="8"/>
      <c r="D169" s="8"/>
      <c r="E169" s="8"/>
      <c r="F169" s="8"/>
      <c r="G169" s="8"/>
      <c r="H169" s="8"/>
      <c r="I169" s="37"/>
      <c r="J169" s="8"/>
      <c r="K169" s="8"/>
      <c r="L169" s="8"/>
      <c r="M169" s="8">
        <v>1</v>
      </c>
      <c r="N169" s="9">
        <v>1</v>
      </c>
      <c r="O169" s="5">
        <v>2.2867596615595701E-4</v>
      </c>
    </row>
    <row r="170" spans="1:15" s="3" customFormat="1" ht="11.55" customHeight="1" x14ac:dyDescent="0.25">
      <c r="A170" s="4" t="s">
        <v>861</v>
      </c>
      <c r="B170" s="12">
        <v>310</v>
      </c>
      <c r="C170" s="12">
        <v>334</v>
      </c>
      <c r="D170" s="12">
        <v>475</v>
      </c>
      <c r="E170" s="12">
        <v>368</v>
      </c>
      <c r="F170" s="12">
        <v>363</v>
      </c>
      <c r="G170" s="12">
        <v>465</v>
      </c>
      <c r="H170" s="12">
        <v>359</v>
      </c>
      <c r="I170" s="39">
        <v>317</v>
      </c>
      <c r="J170" s="12">
        <v>276</v>
      </c>
      <c r="K170" s="12">
        <v>375</v>
      </c>
      <c r="L170" s="12">
        <v>394</v>
      </c>
      <c r="M170" s="12">
        <v>337</v>
      </c>
      <c r="N170" s="12">
        <v>4373</v>
      </c>
      <c r="O170" s="6"/>
    </row>
  </sheetData>
  <sortState xmlns:xlrd2="http://schemas.microsoft.com/office/spreadsheetml/2017/richdata2" ref="A25:O60">
    <sortCondition descending="1" ref="O25"/>
  </sortState>
  <mergeCells count="5">
    <mergeCell ref="A63:O63"/>
    <mergeCell ref="A23:O23"/>
    <mergeCell ref="A103:O103"/>
    <mergeCell ref="A138:O138"/>
    <mergeCell ref="A1:O1"/>
  </mergeCells>
  <pageMargins left="0.7" right="0.7" top="0.75" bottom="0.75" header="0.3" footer="0.3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185"/>
  <sheetViews>
    <sheetView topLeftCell="B1" zoomScaleNormal="100" workbookViewId="0">
      <selection sqref="A1:E1"/>
    </sheetView>
  </sheetViews>
  <sheetFormatPr baseColWidth="10" defaultColWidth="8.77734375" defaultRowHeight="11.55" customHeight="1" x14ac:dyDescent="0.25"/>
  <cols>
    <col min="1" max="1" width="20.77734375" style="19" bestFit="1" customWidth="1"/>
    <col min="2" max="2" width="17.5546875" style="19" bestFit="1" customWidth="1"/>
    <col min="3" max="5" width="7.5546875" style="19" customWidth="1"/>
    <col min="6" max="16384" width="8.77734375" style="19"/>
  </cols>
  <sheetData>
    <row r="1" spans="1:5" s="13" customFormat="1" ht="11.55" customHeight="1" x14ac:dyDescent="0.25">
      <c r="A1" s="81" t="s">
        <v>869</v>
      </c>
      <c r="B1" s="82"/>
      <c r="C1" s="82"/>
      <c r="D1" s="82"/>
      <c r="E1" s="82"/>
    </row>
    <row r="2" spans="1:5" s="13" customFormat="1" ht="11.55" customHeight="1" x14ac:dyDescent="0.25">
      <c r="A2" s="14" t="s">
        <v>868</v>
      </c>
      <c r="B2" s="14" t="s">
        <v>870</v>
      </c>
      <c r="C2" s="15">
        <v>2018</v>
      </c>
      <c r="D2" s="15">
        <v>2019</v>
      </c>
      <c r="E2" s="15">
        <v>2020</v>
      </c>
    </row>
    <row r="3" spans="1:5" s="13" customFormat="1" ht="11.55" customHeight="1" x14ac:dyDescent="0.25">
      <c r="A3" s="16" t="s">
        <v>49</v>
      </c>
      <c r="B3" s="16" t="s">
        <v>605</v>
      </c>
      <c r="C3" s="17">
        <v>257</v>
      </c>
      <c r="D3" s="17">
        <v>310</v>
      </c>
      <c r="E3" s="17">
        <v>40</v>
      </c>
    </row>
    <row r="4" spans="1:5" s="13" customFormat="1" ht="11.55" customHeight="1" x14ac:dyDescent="0.25">
      <c r="A4" s="16" t="s">
        <v>49</v>
      </c>
      <c r="B4" s="16" t="s">
        <v>608</v>
      </c>
      <c r="C4" s="17">
        <v>341</v>
      </c>
      <c r="D4" s="17">
        <v>367</v>
      </c>
      <c r="E4" s="17">
        <v>33</v>
      </c>
    </row>
    <row r="5" spans="1:5" s="13" customFormat="1" ht="11.55" customHeight="1" x14ac:dyDescent="0.25">
      <c r="A5" s="16" t="s">
        <v>16</v>
      </c>
      <c r="B5" s="16" t="s">
        <v>273</v>
      </c>
      <c r="C5" s="18">
        <v>200</v>
      </c>
      <c r="D5" s="18">
        <v>245</v>
      </c>
      <c r="E5" s="17">
        <v>26</v>
      </c>
    </row>
    <row r="6" spans="1:5" s="13" customFormat="1" ht="11.55" customHeight="1" x14ac:dyDescent="0.25">
      <c r="A6" s="16" t="s">
        <v>47</v>
      </c>
      <c r="B6" s="16" t="s">
        <v>555</v>
      </c>
      <c r="C6" s="18">
        <v>239</v>
      </c>
      <c r="D6" s="18">
        <v>256</v>
      </c>
      <c r="E6" s="17">
        <v>25</v>
      </c>
    </row>
    <row r="7" spans="1:5" s="13" customFormat="1" ht="11.55" customHeight="1" x14ac:dyDescent="0.25">
      <c r="A7" s="16" t="s">
        <v>17</v>
      </c>
      <c r="B7" s="16" t="s">
        <v>781</v>
      </c>
      <c r="C7" s="17">
        <v>177</v>
      </c>
      <c r="D7" s="17">
        <v>174</v>
      </c>
      <c r="E7" s="17">
        <v>24</v>
      </c>
    </row>
    <row r="8" spans="1:5" s="13" customFormat="1" ht="11.55" customHeight="1" x14ac:dyDescent="0.25">
      <c r="A8" s="16" t="s">
        <v>38</v>
      </c>
      <c r="B8" s="16" t="s">
        <v>467</v>
      </c>
      <c r="C8" s="18">
        <v>174</v>
      </c>
      <c r="D8" s="18">
        <v>212</v>
      </c>
      <c r="E8" s="17">
        <v>22</v>
      </c>
    </row>
    <row r="9" spans="1:5" s="13" customFormat="1" ht="11.55" customHeight="1" x14ac:dyDescent="0.25">
      <c r="A9" s="16" t="s">
        <v>17</v>
      </c>
      <c r="B9" s="16" t="s">
        <v>291</v>
      </c>
      <c r="C9" s="18">
        <v>145</v>
      </c>
      <c r="D9" s="18">
        <v>188</v>
      </c>
      <c r="E9" s="17">
        <v>22</v>
      </c>
    </row>
    <row r="10" spans="1:5" s="13" customFormat="1" ht="11.55" customHeight="1" x14ac:dyDescent="0.25">
      <c r="A10" s="16" t="s">
        <v>49</v>
      </c>
      <c r="B10" s="16" t="s">
        <v>613</v>
      </c>
      <c r="C10" s="18">
        <v>348</v>
      </c>
      <c r="D10" s="18">
        <v>340</v>
      </c>
      <c r="E10" s="17">
        <v>21</v>
      </c>
    </row>
    <row r="11" spans="1:5" s="13" customFormat="1" ht="11.55" customHeight="1" x14ac:dyDescent="0.25">
      <c r="A11" s="16" t="s">
        <v>11</v>
      </c>
      <c r="B11" s="16" t="s">
        <v>237</v>
      </c>
      <c r="C11" s="18">
        <v>98</v>
      </c>
      <c r="D11" s="18">
        <v>106</v>
      </c>
      <c r="E11" s="17">
        <v>19</v>
      </c>
    </row>
    <row r="12" spans="1:5" s="13" customFormat="1" ht="11.55" customHeight="1" x14ac:dyDescent="0.25">
      <c r="A12" s="16" t="s">
        <v>16</v>
      </c>
      <c r="B12" s="16" t="s">
        <v>272</v>
      </c>
      <c r="C12" s="18">
        <v>174</v>
      </c>
      <c r="D12" s="18">
        <v>131</v>
      </c>
      <c r="E12" s="17">
        <v>18</v>
      </c>
    </row>
    <row r="13" spans="1:5" s="13" customFormat="1" ht="11.55" customHeight="1" x14ac:dyDescent="0.25">
      <c r="A13" s="16" t="s">
        <v>17</v>
      </c>
      <c r="B13" s="16" t="s">
        <v>290</v>
      </c>
      <c r="C13" s="17">
        <v>136</v>
      </c>
      <c r="D13" s="17">
        <v>119</v>
      </c>
      <c r="E13" s="17">
        <v>18</v>
      </c>
    </row>
    <row r="14" spans="1:5" s="13" customFormat="1" ht="11.55" customHeight="1" x14ac:dyDescent="0.25">
      <c r="A14" s="16" t="s">
        <v>11</v>
      </c>
      <c r="B14" s="16" t="s">
        <v>236</v>
      </c>
      <c r="C14" s="18">
        <v>138</v>
      </c>
      <c r="D14" s="18">
        <v>153</v>
      </c>
      <c r="E14" s="17">
        <v>15</v>
      </c>
    </row>
    <row r="15" spans="1:5" s="13" customFormat="1" ht="11.55" customHeight="1" x14ac:dyDescent="0.25">
      <c r="A15" s="16" t="s">
        <v>59</v>
      </c>
      <c r="B15" s="16" t="s">
        <v>695</v>
      </c>
      <c r="C15" s="18">
        <v>199</v>
      </c>
      <c r="D15" s="18">
        <v>203</v>
      </c>
      <c r="E15" s="17">
        <v>14</v>
      </c>
    </row>
    <row r="16" spans="1:5" s="13" customFormat="1" ht="11.55" customHeight="1" x14ac:dyDescent="0.25">
      <c r="A16" s="16" t="s">
        <v>59</v>
      </c>
      <c r="B16" s="16" t="s">
        <v>692</v>
      </c>
      <c r="C16" s="17">
        <v>194</v>
      </c>
      <c r="D16" s="17">
        <v>255</v>
      </c>
      <c r="E16" s="17">
        <v>13</v>
      </c>
    </row>
    <row r="17" spans="1:5" s="13" customFormat="1" ht="11.55" customHeight="1" x14ac:dyDescent="0.25">
      <c r="A17" s="16" t="s">
        <v>11</v>
      </c>
      <c r="B17" s="16" t="s">
        <v>218</v>
      </c>
      <c r="C17" s="18">
        <v>163</v>
      </c>
      <c r="D17" s="18">
        <v>133</v>
      </c>
      <c r="E17" s="17">
        <v>13</v>
      </c>
    </row>
    <row r="18" spans="1:5" s="13" customFormat="1" ht="11.55" customHeight="1" x14ac:dyDescent="0.25">
      <c r="A18" s="16" t="s">
        <v>16</v>
      </c>
      <c r="B18" s="16" t="s">
        <v>283</v>
      </c>
      <c r="C18" s="17">
        <v>118</v>
      </c>
      <c r="D18" s="17">
        <v>182</v>
      </c>
      <c r="E18" s="17">
        <v>12</v>
      </c>
    </row>
    <row r="19" spans="1:5" s="13" customFormat="1" ht="11.55" customHeight="1" x14ac:dyDescent="0.25">
      <c r="A19" s="16" t="s">
        <v>47</v>
      </c>
      <c r="B19" s="16" t="s">
        <v>559</v>
      </c>
      <c r="C19" s="17">
        <v>170</v>
      </c>
      <c r="D19" s="17">
        <v>220</v>
      </c>
      <c r="E19" s="17">
        <v>10</v>
      </c>
    </row>
    <row r="20" spans="1:5" s="13" customFormat="1" ht="11.55" customHeight="1" x14ac:dyDescent="0.25">
      <c r="A20" s="32" t="s">
        <v>44</v>
      </c>
      <c r="B20" s="32" t="s">
        <v>523</v>
      </c>
      <c r="C20" s="51">
        <v>32</v>
      </c>
      <c r="D20" s="51">
        <v>35</v>
      </c>
      <c r="E20" s="17">
        <v>10</v>
      </c>
    </row>
    <row r="21" spans="1:5" s="13" customFormat="1" ht="11.55" customHeight="1" x14ac:dyDescent="0.25">
      <c r="A21" s="16" t="s">
        <v>47</v>
      </c>
      <c r="B21" s="16" t="s">
        <v>556</v>
      </c>
      <c r="C21" s="17">
        <v>122</v>
      </c>
      <c r="D21" s="17">
        <v>191</v>
      </c>
      <c r="E21" s="17">
        <v>9</v>
      </c>
    </row>
    <row r="22" spans="1:5" s="13" customFormat="1" ht="11.55" customHeight="1" x14ac:dyDescent="0.25">
      <c r="A22" s="16" t="s">
        <v>59</v>
      </c>
      <c r="B22" s="16" t="s">
        <v>838</v>
      </c>
      <c r="C22" s="17">
        <v>66</v>
      </c>
      <c r="D22" s="17">
        <v>63</v>
      </c>
      <c r="E22" s="17">
        <v>9</v>
      </c>
    </row>
    <row r="23" spans="1:5" s="13" customFormat="1" ht="11.55" customHeight="1" x14ac:dyDescent="0.25">
      <c r="A23" s="16" t="s">
        <v>739</v>
      </c>
      <c r="B23" s="16" t="s">
        <v>883</v>
      </c>
      <c r="C23" s="18">
        <v>8</v>
      </c>
      <c r="D23" s="18">
        <v>19</v>
      </c>
      <c r="E23" s="17">
        <v>9</v>
      </c>
    </row>
    <row r="24" spans="1:5" s="13" customFormat="1" ht="11.55" customHeight="1" x14ac:dyDescent="0.25">
      <c r="A24" s="16" t="s">
        <v>38</v>
      </c>
      <c r="B24" s="16" t="s">
        <v>468</v>
      </c>
      <c r="C24" s="18">
        <v>60</v>
      </c>
      <c r="D24" s="18">
        <v>104</v>
      </c>
      <c r="E24" s="17">
        <v>8</v>
      </c>
    </row>
    <row r="25" spans="1:5" s="13" customFormat="1" ht="11.55" customHeight="1" x14ac:dyDescent="0.25">
      <c r="A25" s="16" t="s">
        <v>59</v>
      </c>
      <c r="B25" s="16" t="s">
        <v>840</v>
      </c>
      <c r="C25" s="17">
        <v>104</v>
      </c>
      <c r="D25" s="17">
        <v>103</v>
      </c>
      <c r="E25" s="17">
        <v>8</v>
      </c>
    </row>
    <row r="26" spans="1:5" s="13" customFormat="1" ht="11.55" customHeight="1" x14ac:dyDescent="0.25">
      <c r="A26" s="16" t="s">
        <v>12</v>
      </c>
      <c r="B26" s="16" t="s">
        <v>241</v>
      </c>
      <c r="C26" s="17">
        <v>54</v>
      </c>
      <c r="D26" s="17">
        <v>60</v>
      </c>
      <c r="E26" s="17">
        <v>6</v>
      </c>
    </row>
    <row r="27" spans="1:5" s="13" customFormat="1" ht="11.55" customHeight="1" x14ac:dyDescent="0.25">
      <c r="A27" s="16" t="s">
        <v>49</v>
      </c>
      <c r="B27" s="16" t="s">
        <v>606</v>
      </c>
      <c r="C27" s="18">
        <v>28</v>
      </c>
      <c r="D27" s="18">
        <v>49</v>
      </c>
      <c r="E27" s="17">
        <v>6</v>
      </c>
    </row>
    <row r="28" spans="1:5" s="13" customFormat="1" ht="11.55" customHeight="1" x14ac:dyDescent="0.25">
      <c r="A28" s="32" t="s">
        <v>44</v>
      </c>
      <c r="B28" s="32" t="s">
        <v>522</v>
      </c>
      <c r="C28" s="51">
        <v>12</v>
      </c>
      <c r="D28" s="51">
        <v>22</v>
      </c>
      <c r="E28" s="17">
        <v>5</v>
      </c>
    </row>
    <row r="29" spans="1:5" s="13" customFormat="1" ht="11.55" customHeight="1" x14ac:dyDescent="0.25">
      <c r="A29" s="16" t="s">
        <v>17</v>
      </c>
      <c r="B29" s="16" t="s">
        <v>783</v>
      </c>
      <c r="C29" s="18">
        <v>97</v>
      </c>
      <c r="D29" s="18">
        <v>87</v>
      </c>
      <c r="E29" s="17">
        <v>4</v>
      </c>
    </row>
    <row r="30" spans="1:5" s="13" customFormat="1" ht="11.55" customHeight="1" x14ac:dyDescent="0.25">
      <c r="A30" s="16" t="s">
        <v>45</v>
      </c>
      <c r="B30" s="16" t="s">
        <v>535</v>
      </c>
      <c r="C30" s="18">
        <v>79</v>
      </c>
      <c r="D30" s="18">
        <v>72</v>
      </c>
      <c r="E30" s="17">
        <v>4</v>
      </c>
    </row>
    <row r="31" spans="1:5" s="13" customFormat="1" ht="11.55" customHeight="1" x14ac:dyDescent="0.25">
      <c r="A31" s="16" t="s">
        <v>45</v>
      </c>
      <c r="B31" s="16" t="s">
        <v>552</v>
      </c>
      <c r="C31" s="17">
        <v>3</v>
      </c>
      <c r="D31" s="17">
        <v>22</v>
      </c>
      <c r="E31" s="17">
        <v>4</v>
      </c>
    </row>
    <row r="32" spans="1:5" s="13" customFormat="1" ht="11.55" customHeight="1" x14ac:dyDescent="0.25">
      <c r="A32" s="16" t="s">
        <v>42</v>
      </c>
      <c r="B32" s="16" t="s">
        <v>815</v>
      </c>
      <c r="C32" s="17">
        <v>10</v>
      </c>
      <c r="D32" s="17">
        <v>7</v>
      </c>
      <c r="E32" s="17">
        <v>4</v>
      </c>
    </row>
    <row r="33" spans="1:7" s="13" customFormat="1" ht="11.55" customHeight="1" x14ac:dyDescent="0.25">
      <c r="A33" s="16" t="s">
        <v>45</v>
      </c>
      <c r="B33" s="16" t="s">
        <v>551</v>
      </c>
      <c r="C33" s="18">
        <v>85</v>
      </c>
      <c r="D33" s="18">
        <v>82</v>
      </c>
      <c r="E33" s="17">
        <v>3</v>
      </c>
    </row>
    <row r="34" spans="1:7" s="13" customFormat="1" ht="11.55" customHeight="1" x14ac:dyDescent="0.25">
      <c r="A34" s="16" t="s">
        <v>16</v>
      </c>
      <c r="B34" s="16" t="s">
        <v>279</v>
      </c>
      <c r="C34" s="17">
        <v>48</v>
      </c>
      <c r="D34" s="17">
        <v>33</v>
      </c>
      <c r="E34" s="17">
        <v>3</v>
      </c>
    </row>
    <row r="35" spans="1:7" s="13" customFormat="1" ht="11.55" customHeight="1" x14ac:dyDescent="0.25">
      <c r="A35" s="16" t="s">
        <v>38</v>
      </c>
      <c r="B35" s="16" t="s">
        <v>814</v>
      </c>
      <c r="C35" s="17">
        <v>15</v>
      </c>
      <c r="D35" s="17">
        <v>18</v>
      </c>
      <c r="E35" s="17">
        <v>2</v>
      </c>
    </row>
    <row r="36" spans="1:7" s="13" customFormat="1" ht="11.55" customHeight="1" x14ac:dyDescent="0.25">
      <c r="A36" s="16" t="s">
        <v>44</v>
      </c>
      <c r="B36" s="16" t="s">
        <v>1010</v>
      </c>
      <c r="C36" s="17"/>
      <c r="D36" s="17">
        <v>8</v>
      </c>
      <c r="E36" s="17">
        <v>2</v>
      </c>
    </row>
    <row r="37" spans="1:7" s="13" customFormat="1" ht="11.55" customHeight="1" x14ac:dyDescent="0.25">
      <c r="A37" s="16" t="s">
        <v>740</v>
      </c>
      <c r="B37" s="16" t="s">
        <v>799</v>
      </c>
      <c r="C37" s="18">
        <v>6</v>
      </c>
      <c r="D37" s="18">
        <v>7</v>
      </c>
      <c r="E37" s="17">
        <v>2</v>
      </c>
    </row>
    <row r="38" spans="1:7" s="13" customFormat="1" ht="11.55" customHeight="1" x14ac:dyDescent="0.25">
      <c r="A38" s="16" t="s">
        <v>44</v>
      </c>
      <c r="B38" s="16" t="s">
        <v>816</v>
      </c>
      <c r="C38" s="17">
        <v>61</v>
      </c>
      <c r="D38" s="17">
        <v>43</v>
      </c>
      <c r="E38" s="17">
        <v>1</v>
      </c>
    </row>
    <row r="39" spans="1:7" s="13" customFormat="1" ht="11.55" customHeight="1" x14ac:dyDescent="0.25">
      <c r="A39" s="16" t="s">
        <v>33</v>
      </c>
      <c r="B39" s="16" t="s">
        <v>383</v>
      </c>
      <c r="C39" s="17">
        <v>16</v>
      </c>
      <c r="D39" s="17">
        <v>27</v>
      </c>
      <c r="E39" s="17">
        <v>1</v>
      </c>
    </row>
    <row r="40" spans="1:7" s="13" customFormat="1" ht="11.55" customHeight="1" x14ac:dyDescent="0.25">
      <c r="A40" s="16" t="s">
        <v>740</v>
      </c>
      <c r="B40" s="16" t="s">
        <v>795</v>
      </c>
      <c r="C40" s="17">
        <v>12</v>
      </c>
      <c r="D40" s="17">
        <v>15</v>
      </c>
      <c r="E40" s="17">
        <v>1</v>
      </c>
    </row>
    <row r="41" spans="1:7" s="13" customFormat="1" ht="11.55" customHeight="1" x14ac:dyDescent="0.25">
      <c r="A41" s="16" t="s">
        <v>58</v>
      </c>
      <c r="B41" s="16" t="s">
        <v>836</v>
      </c>
      <c r="C41" s="18">
        <v>33</v>
      </c>
      <c r="D41" s="18">
        <v>14</v>
      </c>
      <c r="E41" s="17">
        <v>1</v>
      </c>
    </row>
    <row r="42" spans="1:7" s="13" customFormat="1" ht="11.55" customHeight="1" x14ac:dyDescent="0.25">
      <c r="A42" s="16" t="s">
        <v>44</v>
      </c>
      <c r="B42" s="16" t="s">
        <v>521</v>
      </c>
      <c r="C42" s="18">
        <v>23</v>
      </c>
      <c r="D42" s="18">
        <v>14</v>
      </c>
      <c r="E42" s="17">
        <v>1</v>
      </c>
    </row>
    <row r="43" spans="1:7" s="13" customFormat="1" ht="11.55" customHeight="1" x14ac:dyDescent="0.25">
      <c r="A43" s="16" t="s">
        <v>49</v>
      </c>
      <c r="B43" s="16" t="s">
        <v>824</v>
      </c>
      <c r="C43" s="18">
        <v>10</v>
      </c>
      <c r="D43" s="18">
        <v>8</v>
      </c>
      <c r="E43" s="17">
        <v>1</v>
      </c>
    </row>
    <row r="44" spans="1:7" s="13" customFormat="1" ht="11.55" customHeight="1" x14ac:dyDescent="0.25">
      <c r="A44" s="16" t="s">
        <v>740</v>
      </c>
      <c r="B44" s="16" t="s">
        <v>802</v>
      </c>
      <c r="C44" s="18">
        <v>2</v>
      </c>
      <c r="D44" s="18">
        <v>2</v>
      </c>
      <c r="E44" s="17">
        <v>1</v>
      </c>
    </row>
    <row r="45" spans="1:7" s="13" customFormat="1" ht="11.55" customHeight="1" x14ac:dyDescent="0.25">
      <c r="A45" s="16" t="s">
        <v>11</v>
      </c>
      <c r="B45" s="16" t="s">
        <v>764</v>
      </c>
      <c r="C45" s="18">
        <v>1</v>
      </c>
      <c r="D45" s="18">
        <v>1</v>
      </c>
      <c r="E45" s="17">
        <v>1</v>
      </c>
    </row>
    <row r="46" spans="1:7" s="13" customFormat="1" ht="11.55" customHeight="1" x14ac:dyDescent="0.25">
      <c r="A46" s="16" t="s">
        <v>54</v>
      </c>
      <c r="B46" s="16" t="s">
        <v>834</v>
      </c>
      <c r="C46" s="18">
        <v>1</v>
      </c>
      <c r="D46" s="18">
        <v>1</v>
      </c>
      <c r="E46" s="17">
        <v>1</v>
      </c>
    </row>
    <row r="47" spans="1:7" s="13" customFormat="1" ht="11.55" customHeight="1" x14ac:dyDescent="0.25">
      <c r="A47" s="16" t="s">
        <v>746</v>
      </c>
      <c r="B47" s="16" t="s">
        <v>991</v>
      </c>
      <c r="C47" s="17"/>
      <c r="D47" s="17">
        <v>1</v>
      </c>
      <c r="E47" s="17">
        <v>1</v>
      </c>
    </row>
    <row r="48" spans="1:7" s="13" customFormat="1" ht="11.55" customHeight="1" x14ac:dyDescent="0.25">
      <c r="A48" s="16" t="s">
        <v>1037</v>
      </c>
      <c r="B48" s="16" t="s">
        <v>467</v>
      </c>
      <c r="C48" s="16"/>
      <c r="D48" s="16"/>
      <c r="E48" s="17">
        <v>1</v>
      </c>
      <c r="F48" s="19"/>
      <c r="G48" s="19"/>
    </row>
    <row r="49" spans="1:5" s="13" customFormat="1" ht="11.55" customHeight="1" x14ac:dyDescent="0.25">
      <c r="A49" s="16" t="s">
        <v>38</v>
      </c>
      <c r="B49" s="16" t="s">
        <v>430</v>
      </c>
      <c r="C49" s="18">
        <v>44</v>
      </c>
      <c r="D49" s="18">
        <v>65</v>
      </c>
      <c r="E49" s="18"/>
    </row>
    <row r="50" spans="1:5" s="13" customFormat="1" ht="11.55" customHeight="1" x14ac:dyDescent="0.25">
      <c r="A50" s="16" t="s">
        <v>45</v>
      </c>
      <c r="B50" s="16" t="s">
        <v>553</v>
      </c>
      <c r="C50" s="17">
        <v>88</v>
      </c>
      <c r="D50" s="17">
        <v>45</v>
      </c>
      <c r="E50" s="17"/>
    </row>
    <row r="51" spans="1:5" s="13" customFormat="1" ht="11.55" customHeight="1" x14ac:dyDescent="0.25">
      <c r="A51" s="16" t="s">
        <v>17</v>
      </c>
      <c r="B51" s="16" t="s">
        <v>782</v>
      </c>
      <c r="C51" s="18">
        <v>20</v>
      </c>
      <c r="D51" s="18">
        <v>26</v>
      </c>
      <c r="E51" s="18"/>
    </row>
    <row r="52" spans="1:5" s="13" customFormat="1" ht="11.55" customHeight="1" x14ac:dyDescent="0.25">
      <c r="A52" s="16" t="s">
        <v>38</v>
      </c>
      <c r="B52" s="16" t="s">
        <v>811</v>
      </c>
      <c r="C52" s="17">
        <v>32</v>
      </c>
      <c r="D52" s="17">
        <v>22</v>
      </c>
      <c r="E52" s="17"/>
    </row>
    <row r="53" spans="1:5" s="13" customFormat="1" ht="11.55" customHeight="1" x14ac:dyDescent="0.25">
      <c r="A53" s="16" t="s">
        <v>35</v>
      </c>
      <c r="B53" s="16" t="s">
        <v>395</v>
      </c>
      <c r="C53" s="18">
        <v>2</v>
      </c>
      <c r="D53" s="18">
        <v>21</v>
      </c>
      <c r="E53" s="18"/>
    </row>
    <row r="54" spans="1:5" s="13" customFormat="1" ht="11.55" customHeight="1" x14ac:dyDescent="0.25">
      <c r="A54" s="16" t="s">
        <v>60</v>
      </c>
      <c r="B54" s="16" t="s">
        <v>843</v>
      </c>
      <c r="C54" s="18">
        <v>22</v>
      </c>
      <c r="D54" s="18">
        <v>12</v>
      </c>
      <c r="E54" s="18"/>
    </row>
    <row r="55" spans="1:5" s="13" customFormat="1" ht="11.55" customHeight="1" x14ac:dyDescent="0.25">
      <c r="A55" s="16" t="s">
        <v>883</v>
      </c>
      <c r="B55" s="16" t="s">
        <v>883</v>
      </c>
      <c r="C55" s="18">
        <v>2</v>
      </c>
      <c r="D55" s="18">
        <v>10</v>
      </c>
      <c r="E55" s="18"/>
    </row>
    <row r="56" spans="1:5" s="13" customFormat="1" ht="11.55" customHeight="1" x14ac:dyDescent="0.25">
      <c r="A56" s="16" t="s">
        <v>58</v>
      </c>
      <c r="B56" s="16" t="s">
        <v>685</v>
      </c>
      <c r="C56" s="18">
        <v>10</v>
      </c>
      <c r="D56" s="18">
        <v>10</v>
      </c>
      <c r="E56" s="18"/>
    </row>
    <row r="57" spans="1:5" s="13" customFormat="1" ht="11.55" customHeight="1" x14ac:dyDescent="0.25">
      <c r="A57" s="16" t="s">
        <v>740</v>
      </c>
      <c r="B57" s="16" t="s">
        <v>801</v>
      </c>
      <c r="C57" s="17">
        <v>23</v>
      </c>
      <c r="D57" s="17">
        <v>9</v>
      </c>
      <c r="E57" s="17"/>
    </row>
    <row r="58" spans="1:5" s="13" customFormat="1" ht="11.55" customHeight="1" x14ac:dyDescent="0.25">
      <c r="A58" s="16" t="s">
        <v>733</v>
      </c>
      <c r="B58" s="16" t="s">
        <v>658</v>
      </c>
      <c r="C58" s="17">
        <v>7</v>
      </c>
      <c r="D58" s="17">
        <v>9</v>
      </c>
      <c r="E58" s="17"/>
    </row>
    <row r="59" spans="1:5" s="13" customFormat="1" ht="11.55" customHeight="1" x14ac:dyDescent="0.25">
      <c r="A59" s="16" t="s">
        <v>33</v>
      </c>
      <c r="B59" s="16" t="s">
        <v>808</v>
      </c>
      <c r="C59" s="18">
        <v>15</v>
      </c>
      <c r="D59" s="18">
        <v>9</v>
      </c>
      <c r="E59" s="18"/>
    </row>
    <row r="60" spans="1:5" s="13" customFormat="1" ht="11.55" customHeight="1" x14ac:dyDescent="0.25">
      <c r="A60" s="16" t="s">
        <v>740</v>
      </c>
      <c r="B60" s="16" t="s">
        <v>796</v>
      </c>
      <c r="C60" s="17">
        <v>4</v>
      </c>
      <c r="D60" s="17">
        <v>7</v>
      </c>
      <c r="E60" s="17"/>
    </row>
    <row r="61" spans="1:5" s="13" customFormat="1" ht="11.55" customHeight="1" x14ac:dyDescent="0.25">
      <c r="A61" s="16" t="s">
        <v>740</v>
      </c>
      <c r="B61" s="16" t="s">
        <v>803</v>
      </c>
      <c r="C61" s="18">
        <v>8</v>
      </c>
      <c r="D61" s="18">
        <v>7</v>
      </c>
      <c r="E61" s="18"/>
    </row>
    <row r="62" spans="1:5" s="13" customFormat="1" ht="11.55" customHeight="1" x14ac:dyDescent="0.25">
      <c r="A62" s="16" t="s">
        <v>49</v>
      </c>
      <c r="B62" s="16" t="s">
        <v>825</v>
      </c>
      <c r="C62" s="17">
        <v>7</v>
      </c>
      <c r="D62" s="17">
        <v>7</v>
      </c>
      <c r="E62" s="17"/>
    </row>
    <row r="63" spans="1:5" s="13" customFormat="1" ht="11.55" customHeight="1" x14ac:dyDescent="0.25">
      <c r="A63" s="16" t="s">
        <v>22</v>
      </c>
      <c r="B63" s="16" t="s">
        <v>791</v>
      </c>
      <c r="C63" s="18">
        <v>19</v>
      </c>
      <c r="D63" s="18">
        <v>5</v>
      </c>
      <c r="E63" s="18"/>
    </row>
    <row r="64" spans="1:5" s="13" customFormat="1" ht="11.55" customHeight="1" x14ac:dyDescent="0.25">
      <c r="A64" s="16" t="s">
        <v>38</v>
      </c>
      <c r="B64" s="16" t="s">
        <v>812</v>
      </c>
      <c r="C64" s="18">
        <v>13</v>
      </c>
      <c r="D64" s="18">
        <v>4</v>
      </c>
      <c r="E64" s="18"/>
    </row>
    <row r="65" spans="1:5" s="13" customFormat="1" ht="11.55" customHeight="1" x14ac:dyDescent="0.25">
      <c r="A65" s="16" t="s">
        <v>47</v>
      </c>
      <c r="B65" s="16" t="s">
        <v>218</v>
      </c>
      <c r="C65" s="17"/>
      <c r="D65" s="17">
        <v>4</v>
      </c>
      <c r="E65" s="17"/>
    </row>
    <row r="66" spans="1:5" s="13" customFormat="1" ht="11.55" customHeight="1" x14ac:dyDescent="0.25">
      <c r="A66" s="16" t="s">
        <v>734</v>
      </c>
      <c r="B66" s="16" t="s">
        <v>768</v>
      </c>
      <c r="C66" s="18">
        <v>9</v>
      </c>
      <c r="D66" s="18">
        <v>4</v>
      </c>
      <c r="E66" s="18"/>
    </row>
    <row r="67" spans="1:5" s="13" customFormat="1" ht="11.55" customHeight="1" x14ac:dyDescent="0.25">
      <c r="A67" s="16" t="s">
        <v>16</v>
      </c>
      <c r="B67" s="16" t="s">
        <v>779</v>
      </c>
      <c r="C67" s="18"/>
      <c r="D67" s="18">
        <v>4</v>
      </c>
      <c r="E67" s="18"/>
    </row>
    <row r="68" spans="1:5" s="13" customFormat="1" ht="11.55" customHeight="1" x14ac:dyDescent="0.25">
      <c r="A68" s="16" t="s">
        <v>44</v>
      </c>
      <c r="B68" s="16" t="s">
        <v>515</v>
      </c>
      <c r="C68" s="17">
        <v>5</v>
      </c>
      <c r="D68" s="17">
        <v>4</v>
      </c>
      <c r="E68" s="17"/>
    </row>
    <row r="69" spans="1:5" s="13" customFormat="1" ht="11.55" customHeight="1" x14ac:dyDescent="0.25">
      <c r="A69" s="16" t="s">
        <v>740</v>
      </c>
      <c r="B69" s="16" t="s">
        <v>797</v>
      </c>
      <c r="C69" s="17">
        <v>1</v>
      </c>
      <c r="D69" s="17">
        <v>3</v>
      </c>
      <c r="E69" s="17"/>
    </row>
    <row r="70" spans="1:5" s="13" customFormat="1" ht="11.55" customHeight="1" x14ac:dyDescent="0.25">
      <c r="A70" s="16" t="s">
        <v>38</v>
      </c>
      <c r="B70" s="16" t="s">
        <v>809</v>
      </c>
      <c r="C70" s="18">
        <v>3</v>
      </c>
      <c r="D70" s="18">
        <v>3</v>
      </c>
      <c r="E70" s="18"/>
    </row>
    <row r="71" spans="1:5" s="13" customFormat="1" ht="11.55" customHeight="1" x14ac:dyDescent="0.25">
      <c r="A71" s="16" t="s">
        <v>47</v>
      </c>
      <c r="B71" s="16" t="s">
        <v>821</v>
      </c>
      <c r="C71" s="18">
        <v>7</v>
      </c>
      <c r="D71" s="18">
        <v>3</v>
      </c>
      <c r="E71" s="18"/>
    </row>
    <row r="72" spans="1:5" s="13" customFormat="1" ht="11.55" customHeight="1" x14ac:dyDescent="0.25">
      <c r="A72" s="16" t="s">
        <v>734</v>
      </c>
      <c r="B72" s="16" t="s">
        <v>767</v>
      </c>
      <c r="C72" s="17">
        <v>1</v>
      </c>
      <c r="D72" s="17">
        <v>3</v>
      </c>
      <c r="E72" s="17"/>
    </row>
    <row r="73" spans="1:5" s="13" customFormat="1" ht="11.55" customHeight="1" x14ac:dyDescent="0.25">
      <c r="A73" s="16" t="s">
        <v>737</v>
      </c>
      <c r="B73" s="16" t="s">
        <v>788</v>
      </c>
      <c r="C73" s="17">
        <v>5</v>
      </c>
      <c r="D73" s="17">
        <v>3</v>
      </c>
      <c r="E73" s="17"/>
    </row>
    <row r="74" spans="1:5" s="13" customFormat="1" ht="11.55" customHeight="1" x14ac:dyDescent="0.25">
      <c r="A74" s="16" t="s">
        <v>17</v>
      </c>
      <c r="B74" s="16" t="s">
        <v>784</v>
      </c>
      <c r="C74" s="17">
        <v>1</v>
      </c>
      <c r="D74" s="17">
        <v>3</v>
      </c>
      <c r="E74" s="17"/>
    </row>
    <row r="75" spans="1:5" s="13" customFormat="1" ht="11.55" customHeight="1" x14ac:dyDescent="0.25">
      <c r="A75" s="16" t="s">
        <v>738</v>
      </c>
      <c r="B75" s="16" t="s">
        <v>789</v>
      </c>
      <c r="C75" s="17"/>
      <c r="D75" s="17">
        <v>3</v>
      </c>
      <c r="E75" s="17"/>
    </row>
    <row r="76" spans="1:5" s="13" customFormat="1" ht="11.55" customHeight="1" x14ac:dyDescent="0.25">
      <c r="A76" s="16" t="s">
        <v>22</v>
      </c>
      <c r="B76" s="16" t="s">
        <v>317</v>
      </c>
      <c r="C76" s="17">
        <v>3</v>
      </c>
      <c r="D76" s="17">
        <v>3</v>
      </c>
      <c r="E76" s="17"/>
    </row>
    <row r="77" spans="1:5" s="13" customFormat="1" ht="11.55" customHeight="1" x14ac:dyDescent="0.25">
      <c r="A77" s="16" t="s">
        <v>49</v>
      </c>
      <c r="B77" s="16" t="s">
        <v>827</v>
      </c>
      <c r="C77" s="17">
        <v>1</v>
      </c>
      <c r="D77" s="17">
        <v>3</v>
      </c>
      <c r="E77" s="17"/>
    </row>
    <row r="78" spans="1:5" s="13" customFormat="1" ht="11.55" customHeight="1" x14ac:dyDescent="0.25">
      <c r="A78" s="16" t="s">
        <v>49</v>
      </c>
      <c r="B78" s="16" t="s">
        <v>829</v>
      </c>
      <c r="C78" s="18">
        <v>5</v>
      </c>
      <c r="D78" s="18">
        <v>3</v>
      </c>
      <c r="E78" s="18"/>
    </row>
    <row r="79" spans="1:5" s="13" customFormat="1" ht="11.55" customHeight="1" x14ac:dyDescent="0.25">
      <c r="A79" s="16" t="s">
        <v>44</v>
      </c>
      <c r="B79" s="16" t="s">
        <v>817</v>
      </c>
      <c r="C79" s="18">
        <v>7</v>
      </c>
      <c r="D79" s="18">
        <v>3</v>
      </c>
      <c r="E79" s="18"/>
    </row>
    <row r="80" spans="1:5" s="13" customFormat="1" ht="11.55" customHeight="1" x14ac:dyDescent="0.25">
      <c r="A80" s="16" t="s">
        <v>742</v>
      </c>
      <c r="B80" s="16" t="s">
        <v>822</v>
      </c>
      <c r="C80" s="17">
        <v>1</v>
      </c>
      <c r="D80" s="17">
        <v>3</v>
      </c>
      <c r="E80" s="17"/>
    </row>
    <row r="81" spans="1:5" s="13" customFormat="1" ht="11.55" customHeight="1" x14ac:dyDescent="0.25">
      <c r="A81" s="16" t="s">
        <v>742</v>
      </c>
      <c r="B81" s="16" t="s">
        <v>823</v>
      </c>
      <c r="C81" s="17">
        <v>2</v>
      </c>
      <c r="D81" s="17">
        <v>3</v>
      </c>
      <c r="E81" s="17"/>
    </row>
    <row r="82" spans="1:5" s="13" customFormat="1" ht="11.55" customHeight="1" x14ac:dyDescent="0.25">
      <c r="A82" s="16" t="s">
        <v>13</v>
      </c>
      <c r="B82" s="16" t="s">
        <v>776</v>
      </c>
      <c r="C82" s="17">
        <v>11</v>
      </c>
      <c r="D82" s="17">
        <v>3</v>
      </c>
      <c r="E82" s="17"/>
    </row>
    <row r="83" spans="1:5" s="13" customFormat="1" ht="11.55" customHeight="1" x14ac:dyDescent="0.25">
      <c r="A83" s="16" t="s">
        <v>753</v>
      </c>
      <c r="B83" s="16" t="s">
        <v>942</v>
      </c>
      <c r="C83" s="18"/>
      <c r="D83" s="18">
        <v>3</v>
      </c>
      <c r="E83" s="18"/>
    </row>
    <row r="84" spans="1:5" s="13" customFormat="1" ht="11.55" customHeight="1" x14ac:dyDescent="0.25">
      <c r="A84" s="16" t="s">
        <v>33</v>
      </c>
      <c r="B84" s="16" t="s">
        <v>807</v>
      </c>
      <c r="C84" s="17">
        <v>9</v>
      </c>
      <c r="D84" s="17">
        <v>3</v>
      </c>
      <c r="E84" s="17"/>
    </row>
    <row r="85" spans="1:5" s="13" customFormat="1" ht="11.55" customHeight="1" x14ac:dyDescent="0.25">
      <c r="A85" s="16" t="s">
        <v>740</v>
      </c>
      <c r="B85" s="16" t="s">
        <v>800</v>
      </c>
      <c r="C85" s="18"/>
      <c r="D85" s="18">
        <v>2</v>
      </c>
      <c r="E85" s="18"/>
    </row>
    <row r="86" spans="1:5" s="13" customFormat="1" ht="11.55" customHeight="1" x14ac:dyDescent="0.25">
      <c r="A86" s="16" t="s">
        <v>740</v>
      </c>
      <c r="B86" s="16" t="s">
        <v>806</v>
      </c>
      <c r="C86" s="18">
        <v>1</v>
      </c>
      <c r="D86" s="18">
        <v>2</v>
      </c>
      <c r="E86" s="18"/>
    </row>
    <row r="87" spans="1:5" s="13" customFormat="1" ht="11.55" customHeight="1" x14ac:dyDescent="0.25">
      <c r="A87" s="16" t="s">
        <v>47</v>
      </c>
      <c r="B87" s="16" t="s">
        <v>990</v>
      </c>
      <c r="C87" s="18"/>
      <c r="D87" s="18">
        <v>2</v>
      </c>
      <c r="E87" s="18"/>
    </row>
    <row r="88" spans="1:5" s="13" customFormat="1" ht="11.55" customHeight="1" x14ac:dyDescent="0.25">
      <c r="A88" s="16" t="s">
        <v>736</v>
      </c>
      <c r="B88" s="16" t="s">
        <v>786</v>
      </c>
      <c r="C88" s="17">
        <v>14</v>
      </c>
      <c r="D88" s="17">
        <v>2</v>
      </c>
      <c r="E88" s="17"/>
    </row>
    <row r="89" spans="1:5" s="13" customFormat="1" ht="11.55" customHeight="1" x14ac:dyDescent="0.25">
      <c r="A89" s="16" t="s">
        <v>743</v>
      </c>
      <c r="B89" s="16" t="s">
        <v>443</v>
      </c>
      <c r="C89" s="18">
        <v>5</v>
      </c>
      <c r="D89" s="18">
        <v>2</v>
      </c>
      <c r="E89" s="18"/>
    </row>
    <row r="90" spans="1:5" s="13" customFormat="1" ht="11.55" customHeight="1" x14ac:dyDescent="0.25">
      <c r="A90" s="16" t="s">
        <v>11</v>
      </c>
      <c r="B90" s="16" t="s">
        <v>763</v>
      </c>
      <c r="C90" s="17"/>
      <c r="D90" s="17">
        <v>2</v>
      </c>
      <c r="E90" s="17"/>
    </row>
    <row r="91" spans="1:5" s="13" customFormat="1" ht="11.55" customHeight="1" x14ac:dyDescent="0.25">
      <c r="A91" s="16" t="s">
        <v>45</v>
      </c>
      <c r="B91" s="16" t="s">
        <v>819</v>
      </c>
      <c r="C91" s="17">
        <v>1</v>
      </c>
      <c r="D91" s="17">
        <v>2</v>
      </c>
      <c r="E91" s="17"/>
    </row>
    <row r="92" spans="1:5" s="13" customFormat="1" ht="11.55" customHeight="1" x14ac:dyDescent="0.25">
      <c r="A92" s="16" t="s">
        <v>732</v>
      </c>
      <c r="B92" s="16" t="s">
        <v>760</v>
      </c>
      <c r="C92" s="17">
        <v>1</v>
      </c>
      <c r="D92" s="17">
        <v>2</v>
      </c>
      <c r="E92" s="17"/>
    </row>
    <row r="93" spans="1:5" s="13" customFormat="1" ht="11.55" customHeight="1" x14ac:dyDescent="0.25">
      <c r="A93" s="16" t="s">
        <v>986</v>
      </c>
      <c r="B93" s="16" t="s">
        <v>987</v>
      </c>
      <c r="C93" s="18"/>
      <c r="D93" s="18">
        <v>2</v>
      </c>
      <c r="E93" s="18"/>
    </row>
    <row r="94" spans="1:5" s="13" customFormat="1" ht="11.55" customHeight="1" x14ac:dyDescent="0.25">
      <c r="A94" s="16" t="s">
        <v>744</v>
      </c>
      <c r="B94" s="16" t="s">
        <v>835</v>
      </c>
      <c r="C94" s="17"/>
      <c r="D94" s="17">
        <v>2</v>
      </c>
      <c r="E94" s="17"/>
    </row>
    <row r="95" spans="1:5" s="13" customFormat="1" ht="11.55" customHeight="1" x14ac:dyDescent="0.25">
      <c r="A95" s="16" t="s">
        <v>734</v>
      </c>
      <c r="B95" s="16" t="s">
        <v>772</v>
      </c>
      <c r="C95" s="18"/>
      <c r="D95" s="18">
        <v>2</v>
      </c>
      <c r="E95" s="18"/>
    </row>
    <row r="96" spans="1:5" s="13" customFormat="1" ht="11.55" customHeight="1" x14ac:dyDescent="0.25">
      <c r="A96" s="16" t="s">
        <v>740</v>
      </c>
      <c r="B96" s="16" t="s">
        <v>793</v>
      </c>
      <c r="C96" s="18"/>
      <c r="D96" s="18">
        <v>1</v>
      </c>
      <c r="E96" s="18"/>
    </row>
    <row r="97" spans="1:5" s="13" customFormat="1" ht="11.55" customHeight="1" x14ac:dyDescent="0.25">
      <c r="A97" s="16" t="s">
        <v>740</v>
      </c>
      <c r="B97" s="16" t="s">
        <v>794</v>
      </c>
      <c r="C97" s="17">
        <v>1</v>
      </c>
      <c r="D97" s="17">
        <v>1</v>
      </c>
      <c r="E97" s="17"/>
    </row>
    <row r="98" spans="1:5" s="13" customFormat="1" ht="11.55" customHeight="1" x14ac:dyDescent="0.25">
      <c r="A98" s="16" t="s">
        <v>740</v>
      </c>
      <c r="B98" s="16" t="s">
        <v>798</v>
      </c>
      <c r="C98" s="17"/>
      <c r="D98" s="17">
        <v>1</v>
      </c>
      <c r="E98" s="17"/>
    </row>
    <row r="99" spans="1:5" s="13" customFormat="1" ht="11.55" customHeight="1" x14ac:dyDescent="0.25">
      <c r="A99" s="16" t="s">
        <v>740</v>
      </c>
      <c r="B99" s="16" t="s">
        <v>989</v>
      </c>
      <c r="C99" s="18"/>
      <c r="D99" s="18">
        <v>1</v>
      </c>
      <c r="E99" s="18"/>
    </row>
    <row r="100" spans="1:5" s="13" customFormat="1" ht="11.55" customHeight="1" x14ac:dyDescent="0.25">
      <c r="A100" s="16" t="s">
        <v>740</v>
      </c>
      <c r="B100" s="16" t="s">
        <v>805</v>
      </c>
      <c r="C100" s="17">
        <v>4</v>
      </c>
      <c r="D100" s="17">
        <v>1</v>
      </c>
      <c r="E100" s="17"/>
    </row>
    <row r="101" spans="1:5" s="13" customFormat="1" ht="11.55" customHeight="1" x14ac:dyDescent="0.25">
      <c r="A101" s="16" t="s">
        <v>38</v>
      </c>
      <c r="B101" s="16" t="s">
        <v>810</v>
      </c>
      <c r="C101" s="17">
        <v>5</v>
      </c>
      <c r="D101" s="17">
        <v>1</v>
      </c>
      <c r="E101" s="17"/>
    </row>
    <row r="102" spans="1:5" s="13" customFormat="1" ht="11.55" customHeight="1" x14ac:dyDescent="0.25">
      <c r="A102" s="16" t="s">
        <v>735</v>
      </c>
      <c r="B102" s="16" t="s">
        <v>777</v>
      </c>
      <c r="C102" s="17"/>
      <c r="D102" s="17">
        <v>1</v>
      </c>
      <c r="E102" s="17"/>
    </row>
    <row r="103" spans="1:5" s="13" customFormat="1" ht="11.55" customHeight="1" x14ac:dyDescent="0.25">
      <c r="A103" s="16" t="s">
        <v>737</v>
      </c>
      <c r="B103" s="16" t="s">
        <v>787</v>
      </c>
      <c r="C103" s="18"/>
      <c r="D103" s="18">
        <v>1</v>
      </c>
      <c r="E103" s="18"/>
    </row>
    <row r="104" spans="1:5" s="13" customFormat="1" ht="11.55" customHeight="1" x14ac:dyDescent="0.25">
      <c r="A104" s="16" t="s">
        <v>59</v>
      </c>
      <c r="B104" s="16" t="s">
        <v>694</v>
      </c>
      <c r="C104" s="17">
        <v>3</v>
      </c>
      <c r="D104" s="17">
        <v>1</v>
      </c>
      <c r="E104" s="17"/>
    </row>
    <row r="105" spans="1:5" s="13" customFormat="1" ht="11.55" customHeight="1" x14ac:dyDescent="0.25">
      <c r="A105" s="16" t="s">
        <v>16</v>
      </c>
      <c r="B105" s="16" t="s">
        <v>988</v>
      </c>
      <c r="C105" s="17"/>
      <c r="D105" s="17">
        <v>1</v>
      </c>
      <c r="E105" s="17"/>
    </row>
    <row r="106" spans="1:5" s="13" customFormat="1" ht="11.55" customHeight="1" x14ac:dyDescent="0.25">
      <c r="A106" s="16" t="s">
        <v>734</v>
      </c>
      <c r="B106" s="16" t="s">
        <v>766</v>
      </c>
      <c r="C106" s="18"/>
      <c r="D106" s="18">
        <v>1</v>
      </c>
      <c r="E106" s="18"/>
    </row>
    <row r="107" spans="1:5" s="13" customFormat="1" ht="11.55" customHeight="1" x14ac:dyDescent="0.25">
      <c r="A107" s="16" t="s">
        <v>734</v>
      </c>
      <c r="B107" s="16" t="s">
        <v>769</v>
      </c>
      <c r="C107" s="18">
        <v>1</v>
      </c>
      <c r="D107" s="18">
        <v>1</v>
      </c>
      <c r="E107" s="18"/>
    </row>
    <row r="108" spans="1:5" s="13" customFormat="1" ht="11.55" customHeight="1" x14ac:dyDescent="0.25">
      <c r="A108" s="16" t="s">
        <v>734</v>
      </c>
      <c r="B108" s="16" t="s">
        <v>770</v>
      </c>
      <c r="C108" s="18"/>
      <c r="D108" s="18">
        <v>1</v>
      </c>
      <c r="E108" s="18"/>
    </row>
    <row r="109" spans="1:5" s="13" customFormat="1" ht="11.55" customHeight="1" x14ac:dyDescent="0.25">
      <c r="A109" s="16" t="s">
        <v>38</v>
      </c>
      <c r="B109" s="16" t="s">
        <v>813</v>
      </c>
      <c r="C109" s="17"/>
      <c r="D109" s="17">
        <v>1</v>
      </c>
      <c r="E109" s="17"/>
    </row>
    <row r="110" spans="1:5" s="13" customFormat="1" ht="11.55" customHeight="1" x14ac:dyDescent="0.25">
      <c r="A110" s="16" t="s">
        <v>76</v>
      </c>
      <c r="B110" s="16" t="s">
        <v>773</v>
      </c>
      <c r="C110" s="17"/>
      <c r="D110" s="17">
        <v>1</v>
      </c>
      <c r="E110" s="17"/>
    </row>
    <row r="111" spans="1:5" s="13" customFormat="1" ht="11.55" customHeight="1" x14ac:dyDescent="0.25">
      <c r="A111" s="16" t="s">
        <v>17</v>
      </c>
      <c r="B111" s="16" t="s">
        <v>785</v>
      </c>
      <c r="C111" s="17"/>
      <c r="D111" s="17">
        <v>1</v>
      </c>
      <c r="E111" s="17"/>
    </row>
    <row r="112" spans="1:5" s="13" customFormat="1" ht="11.55" customHeight="1" x14ac:dyDescent="0.25">
      <c r="A112" s="16" t="s">
        <v>60</v>
      </c>
      <c r="B112" s="16" t="s">
        <v>841</v>
      </c>
      <c r="C112" s="18">
        <v>7</v>
      </c>
      <c r="D112" s="18">
        <v>1</v>
      </c>
      <c r="E112" s="18"/>
    </row>
    <row r="113" spans="1:5" s="13" customFormat="1" ht="11.55" customHeight="1" x14ac:dyDescent="0.25">
      <c r="A113" s="16" t="s">
        <v>60</v>
      </c>
      <c r="B113" s="16" t="s">
        <v>842</v>
      </c>
      <c r="C113" s="18">
        <v>10</v>
      </c>
      <c r="D113" s="18">
        <v>1</v>
      </c>
      <c r="E113" s="18"/>
    </row>
    <row r="114" spans="1:5" s="13" customFormat="1" ht="11.55" customHeight="1" x14ac:dyDescent="0.25">
      <c r="A114" s="16" t="s">
        <v>16</v>
      </c>
      <c r="B114" s="16" t="s">
        <v>780</v>
      </c>
      <c r="C114" s="18">
        <v>23</v>
      </c>
      <c r="D114" s="18">
        <v>1</v>
      </c>
      <c r="E114" s="18"/>
    </row>
    <row r="115" spans="1:5" s="13" customFormat="1" ht="11.55" customHeight="1" x14ac:dyDescent="0.25">
      <c r="A115" s="16" t="s">
        <v>743</v>
      </c>
      <c r="B115" s="16" t="s">
        <v>830</v>
      </c>
      <c r="C115" s="18">
        <v>4</v>
      </c>
      <c r="D115" s="18">
        <v>1</v>
      </c>
      <c r="E115" s="18"/>
    </row>
    <row r="116" spans="1:5" s="13" customFormat="1" ht="11.55" customHeight="1" x14ac:dyDescent="0.25">
      <c r="A116" s="16" t="s">
        <v>738</v>
      </c>
      <c r="B116" s="16" t="s">
        <v>790</v>
      </c>
      <c r="C116" s="17"/>
      <c r="D116" s="17">
        <v>1</v>
      </c>
      <c r="E116" s="17"/>
    </row>
    <row r="117" spans="1:5" s="13" customFormat="1" ht="11.55" customHeight="1" x14ac:dyDescent="0.25">
      <c r="A117" s="16" t="s">
        <v>49</v>
      </c>
      <c r="B117" s="16" t="s">
        <v>826</v>
      </c>
      <c r="C117" s="18">
        <v>6</v>
      </c>
      <c r="D117" s="18">
        <v>1</v>
      </c>
      <c r="E117" s="18"/>
    </row>
    <row r="118" spans="1:5" s="13" customFormat="1" ht="11.55" customHeight="1" x14ac:dyDescent="0.25">
      <c r="A118" s="16" t="s">
        <v>741</v>
      </c>
      <c r="B118" s="16" t="s">
        <v>937</v>
      </c>
      <c r="C118" s="17"/>
      <c r="D118" s="17">
        <v>1</v>
      </c>
      <c r="E118" s="17"/>
    </row>
    <row r="119" spans="1:5" s="13" customFormat="1" ht="11.55" customHeight="1" x14ac:dyDescent="0.25">
      <c r="A119" s="16" t="s">
        <v>11</v>
      </c>
      <c r="B119" s="16" t="s">
        <v>559</v>
      </c>
      <c r="C119" s="17"/>
      <c r="D119" s="17">
        <v>1</v>
      </c>
      <c r="E119" s="17"/>
    </row>
    <row r="120" spans="1:5" s="13" customFormat="1" ht="11.55" customHeight="1" x14ac:dyDescent="0.25">
      <c r="A120" s="16" t="s">
        <v>743</v>
      </c>
      <c r="B120" s="16" t="s">
        <v>831</v>
      </c>
      <c r="C120" s="18"/>
      <c r="D120" s="18">
        <v>1</v>
      </c>
      <c r="E120" s="18"/>
    </row>
    <row r="121" spans="1:5" s="13" customFormat="1" ht="11.55" customHeight="1" x14ac:dyDescent="0.25">
      <c r="A121" s="16" t="s">
        <v>743</v>
      </c>
      <c r="B121" s="16" t="s">
        <v>832</v>
      </c>
      <c r="C121" s="17">
        <v>1</v>
      </c>
      <c r="D121" s="17">
        <v>1</v>
      </c>
      <c r="E121" s="17"/>
    </row>
    <row r="122" spans="1:5" s="13" customFormat="1" ht="11.55" customHeight="1" x14ac:dyDescent="0.25">
      <c r="A122" s="16" t="s">
        <v>13</v>
      </c>
      <c r="B122" s="16" t="s">
        <v>774</v>
      </c>
      <c r="C122" s="17"/>
      <c r="D122" s="17">
        <v>1</v>
      </c>
      <c r="E122" s="17"/>
    </row>
    <row r="123" spans="1:5" s="13" customFormat="1" ht="11.55" customHeight="1" x14ac:dyDescent="0.25">
      <c r="A123" s="16" t="s">
        <v>13</v>
      </c>
      <c r="B123" s="16" t="s">
        <v>775</v>
      </c>
      <c r="C123" s="17">
        <v>5</v>
      </c>
      <c r="D123" s="17">
        <v>1</v>
      </c>
      <c r="E123" s="17"/>
    </row>
    <row r="124" spans="1:5" s="13" customFormat="1" ht="11.55" customHeight="1" x14ac:dyDescent="0.25">
      <c r="A124" s="16" t="s">
        <v>9</v>
      </c>
      <c r="B124" s="16" t="s">
        <v>762</v>
      </c>
      <c r="C124" s="17">
        <v>2</v>
      </c>
      <c r="D124" s="17">
        <v>1</v>
      </c>
      <c r="E124" s="17"/>
    </row>
    <row r="125" spans="1:5" s="13" customFormat="1" ht="11.55" customHeight="1" x14ac:dyDescent="0.25">
      <c r="A125" s="16" t="s">
        <v>986</v>
      </c>
      <c r="B125" s="16" t="s">
        <v>467</v>
      </c>
      <c r="C125" s="18"/>
      <c r="D125" s="18">
        <v>1</v>
      </c>
      <c r="E125" s="18"/>
    </row>
    <row r="126" spans="1:5" s="13" customFormat="1" ht="11.55" customHeight="1" x14ac:dyDescent="0.25">
      <c r="A126" s="16" t="s">
        <v>47</v>
      </c>
      <c r="B126" s="16" t="s">
        <v>956</v>
      </c>
      <c r="C126" s="18"/>
      <c r="D126" s="18">
        <v>1</v>
      </c>
      <c r="E126" s="18"/>
    </row>
    <row r="127" spans="1:5" s="13" customFormat="1" ht="11.55" customHeight="1" x14ac:dyDescent="0.25">
      <c r="A127" s="16" t="s">
        <v>744</v>
      </c>
      <c r="B127" s="16" t="s">
        <v>948</v>
      </c>
      <c r="C127" s="18"/>
      <c r="D127" s="18">
        <v>1</v>
      </c>
      <c r="E127" s="18"/>
    </row>
    <row r="128" spans="1:5" s="13" customFormat="1" ht="11.55" customHeight="1" x14ac:dyDescent="0.25">
      <c r="A128" s="16" t="s">
        <v>734</v>
      </c>
      <c r="B128" s="16" t="s">
        <v>771</v>
      </c>
      <c r="C128" s="18"/>
      <c r="D128" s="18">
        <v>1</v>
      </c>
      <c r="E128" s="18"/>
    </row>
    <row r="129" spans="1:7" s="13" customFormat="1" ht="11.55" customHeight="1" x14ac:dyDescent="0.25">
      <c r="A129" s="16" t="s">
        <v>740</v>
      </c>
      <c r="B129" s="16">
        <v>340</v>
      </c>
      <c r="C129" s="18">
        <v>1</v>
      </c>
      <c r="D129" s="18"/>
      <c r="E129" s="18"/>
    </row>
    <row r="130" spans="1:7" s="52" customFormat="1" ht="11.55" customHeight="1" x14ac:dyDescent="0.25">
      <c r="A130" s="16" t="s">
        <v>740</v>
      </c>
      <c r="B130" s="16" t="s">
        <v>804</v>
      </c>
      <c r="C130" s="17">
        <v>1</v>
      </c>
      <c r="D130" s="17"/>
      <c r="E130" s="17"/>
      <c r="F130" s="13"/>
      <c r="G130" s="13"/>
    </row>
    <row r="131" spans="1:7" s="52" customFormat="1" ht="11.55" customHeight="1" x14ac:dyDescent="0.25">
      <c r="A131" s="16" t="s">
        <v>28</v>
      </c>
      <c r="B131" s="16" t="s">
        <v>365</v>
      </c>
      <c r="C131" s="17">
        <v>1</v>
      </c>
      <c r="D131" s="17"/>
      <c r="E131" s="17"/>
    </row>
    <row r="132" spans="1:7" s="13" customFormat="1" ht="11.55" customHeight="1" x14ac:dyDescent="0.25">
      <c r="A132" s="16" t="s">
        <v>740</v>
      </c>
      <c r="B132" s="16" t="s">
        <v>912</v>
      </c>
      <c r="C132" s="18">
        <v>2</v>
      </c>
      <c r="D132" s="18"/>
      <c r="E132" s="18"/>
      <c r="F132" s="52"/>
      <c r="G132" s="52"/>
    </row>
    <row r="133" spans="1:7" s="13" customFormat="1" ht="11.55" customHeight="1" x14ac:dyDescent="0.25">
      <c r="A133" s="16" t="s">
        <v>740</v>
      </c>
      <c r="B133" s="16" t="s">
        <v>909</v>
      </c>
      <c r="C133" s="18">
        <v>5</v>
      </c>
      <c r="D133" s="18"/>
      <c r="E133" s="18"/>
    </row>
    <row r="134" spans="1:7" s="13" customFormat="1" ht="11.55" customHeight="1" x14ac:dyDescent="0.25">
      <c r="A134" s="16" t="s">
        <v>740</v>
      </c>
      <c r="B134" s="16" t="s">
        <v>911</v>
      </c>
      <c r="C134" s="17">
        <v>2</v>
      </c>
      <c r="D134" s="17"/>
      <c r="E134" s="17"/>
    </row>
    <row r="135" spans="1:7" s="13" customFormat="1" ht="11.55" customHeight="1" x14ac:dyDescent="0.25">
      <c r="A135" s="16" t="s">
        <v>54</v>
      </c>
      <c r="B135" s="16" t="s">
        <v>833</v>
      </c>
      <c r="C135" s="17">
        <v>3</v>
      </c>
      <c r="D135" s="17"/>
      <c r="E135" s="17"/>
    </row>
    <row r="136" spans="1:7" s="13" customFormat="1" ht="11.55" customHeight="1" x14ac:dyDescent="0.25">
      <c r="A136" s="16" t="s">
        <v>740</v>
      </c>
      <c r="B136" s="16" t="s">
        <v>910</v>
      </c>
      <c r="C136" s="17">
        <v>2</v>
      </c>
      <c r="D136" s="17"/>
      <c r="E136" s="17"/>
    </row>
    <row r="137" spans="1:7" s="13" customFormat="1" ht="11.55" customHeight="1" x14ac:dyDescent="0.25">
      <c r="A137" s="16" t="s">
        <v>740</v>
      </c>
      <c r="B137" s="16" t="s">
        <v>913</v>
      </c>
      <c r="C137" s="17">
        <v>1</v>
      </c>
      <c r="D137" s="17"/>
      <c r="E137" s="17"/>
    </row>
    <row r="138" spans="1:7" s="13" customFormat="1" ht="11.55" customHeight="1" x14ac:dyDescent="0.25">
      <c r="A138" s="16" t="s">
        <v>740</v>
      </c>
      <c r="B138" s="16" t="s">
        <v>914</v>
      </c>
      <c r="C138" s="17">
        <v>1</v>
      </c>
      <c r="D138" s="17"/>
      <c r="E138" s="17"/>
    </row>
    <row r="139" spans="1:7" s="13" customFormat="1" ht="11.55" customHeight="1" x14ac:dyDescent="0.25">
      <c r="A139" s="16" t="s">
        <v>885</v>
      </c>
      <c r="B139" s="16" t="s">
        <v>757</v>
      </c>
      <c r="C139" s="17">
        <v>1</v>
      </c>
      <c r="D139" s="17"/>
      <c r="E139" s="17"/>
    </row>
    <row r="140" spans="1:7" s="13" customFormat="1" ht="11.55" customHeight="1" x14ac:dyDescent="0.25">
      <c r="A140" s="16" t="s">
        <v>885</v>
      </c>
      <c r="B140" s="16" t="s">
        <v>758</v>
      </c>
      <c r="C140" s="17">
        <v>1</v>
      </c>
      <c r="D140" s="17"/>
      <c r="E140" s="17"/>
    </row>
    <row r="141" spans="1:7" s="13" customFormat="1" ht="11.55" customHeight="1" x14ac:dyDescent="0.25">
      <c r="A141" s="16" t="s">
        <v>885</v>
      </c>
      <c r="B141" s="16" t="s">
        <v>759</v>
      </c>
      <c r="C141" s="17">
        <v>1</v>
      </c>
      <c r="D141" s="17"/>
      <c r="E141" s="17"/>
    </row>
    <row r="142" spans="1:7" s="13" customFormat="1" ht="11.55" customHeight="1" x14ac:dyDescent="0.25">
      <c r="A142" s="16" t="s">
        <v>49</v>
      </c>
      <c r="B142" s="16" t="s">
        <v>907</v>
      </c>
      <c r="C142" s="18">
        <v>2</v>
      </c>
      <c r="D142" s="18"/>
      <c r="E142" s="18"/>
    </row>
    <row r="143" spans="1:7" s="13" customFormat="1" ht="11.55" customHeight="1" x14ac:dyDescent="0.25">
      <c r="A143" s="16" t="s">
        <v>734</v>
      </c>
      <c r="B143" s="16" t="s">
        <v>922</v>
      </c>
      <c r="C143" s="17">
        <v>1</v>
      </c>
      <c r="D143" s="17"/>
      <c r="E143" s="17"/>
    </row>
    <row r="144" spans="1:7" s="13" customFormat="1" ht="11.55" customHeight="1" x14ac:dyDescent="0.25">
      <c r="A144" s="16" t="s">
        <v>734</v>
      </c>
      <c r="B144" s="16" t="s">
        <v>923</v>
      </c>
      <c r="C144" s="18">
        <v>1</v>
      </c>
      <c r="D144" s="18"/>
      <c r="E144" s="18"/>
    </row>
    <row r="145" spans="1:5" s="13" customFormat="1" ht="11.55" customHeight="1" x14ac:dyDescent="0.25">
      <c r="A145" s="16" t="s">
        <v>734</v>
      </c>
      <c r="B145" s="16" t="s">
        <v>925</v>
      </c>
      <c r="C145" s="17">
        <v>1</v>
      </c>
      <c r="D145" s="17"/>
      <c r="E145" s="17"/>
    </row>
    <row r="146" spans="1:5" s="13" customFormat="1" ht="11.55" customHeight="1" x14ac:dyDescent="0.25">
      <c r="A146" s="16" t="s">
        <v>734</v>
      </c>
      <c r="B146" s="16" t="s">
        <v>926</v>
      </c>
      <c r="C146" s="18">
        <v>1</v>
      </c>
      <c r="D146" s="18"/>
      <c r="E146" s="18"/>
    </row>
    <row r="147" spans="1:5" s="13" customFormat="1" ht="11.55" customHeight="1" x14ac:dyDescent="0.25">
      <c r="A147" s="16" t="s">
        <v>734</v>
      </c>
      <c r="B147" s="16" t="s">
        <v>927</v>
      </c>
      <c r="C147" s="17">
        <v>1</v>
      </c>
      <c r="D147" s="17"/>
      <c r="E147" s="17"/>
    </row>
    <row r="148" spans="1:5" s="13" customFormat="1" ht="11.55" customHeight="1" x14ac:dyDescent="0.25">
      <c r="A148" s="16" t="s">
        <v>887</v>
      </c>
      <c r="B148" s="16" t="s">
        <v>939</v>
      </c>
      <c r="C148" s="18">
        <v>1</v>
      </c>
      <c r="D148" s="18"/>
      <c r="E148" s="18"/>
    </row>
    <row r="149" spans="1:5" s="13" customFormat="1" ht="11.55" customHeight="1" x14ac:dyDescent="0.25">
      <c r="A149" s="16" t="s">
        <v>59</v>
      </c>
      <c r="B149" s="16" t="s">
        <v>839</v>
      </c>
      <c r="C149" s="17">
        <v>1</v>
      </c>
      <c r="D149" s="17"/>
      <c r="E149" s="17"/>
    </row>
    <row r="150" spans="1:5" s="13" customFormat="1" ht="11.55" customHeight="1" x14ac:dyDescent="0.25">
      <c r="A150" s="16" t="s">
        <v>49</v>
      </c>
      <c r="B150" s="16" t="s">
        <v>905</v>
      </c>
      <c r="C150" s="17">
        <v>4</v>
      </c>
      <c r="D150" s="17"/>
      <c r="E150" s="17"/>
    </row>
    <row r="151" spans="1:5" s="13" customFormat="1" ht="11.55" customHeight="1" x14ac:dyDescent="0.25">
      <c r="A151" s="16" t="s">
        <v>737</v>
      </c>
      <c r="B151" s="16" t="s">
        <v>935</v>
      </c>
      <c r="C151" s="17">
        <v>1</v>
      </c>
      <c r="D151" s="17"/>
      <c r="E151" s="17"/>
    </row>
    <row r="152" spans="1:5" s="13" customFormat="1" ht="11.55" customHeight="1" x14ac:dyDescent="0.25">
      <c r="A152" s="16" t="s">
        <v>739</v>
      </c>
      <c r="B152" s="16" t="s">
        <v>792</v>
      </c>
      <c r="C152" s="18">
        <v>5</v>
      </c>
      <c r="D152" s="18"/>
      <c r="E152" s="18"/>
    </row>
    <row r="153" spans="1:5" s="13" customFormat="1" ht="11.55" customHeight="1" x14ac:dyDescent="0.25">
      <c r="A153" s="16" t="s">
        <v>12</v>
      </c>
      <c r="B153" s="16" t="s">
        <v>243</v>
      </c>
      <c r="C153" s="17">
        <v>1</v>
      </c>
      <c r="D153" s="17"/>
      <c r="E153" s="17"/>
    </row>
    <row r="154" spans="1:5" s="13" customFormat="1" ht="11.55" customHeight="1" x14ac:dyDescent="0.25">
      <c r="A154" s="16" t="s">
        <v>38</v>
      </c>
      <c r="B154" s="16" t="s">
        <v>908</v>
      </c>
      <c r="C154" s="18">
        <v>2</v>
      </c>
      <c r="D154" s="18"/>
      <c r="E154" s="18"/>
    </row>
    <row r="155" spans="1:5" s="13" customFormat="1" ht="11.55" customHeight="1" x14ac:dyDescent="0.25">
      <c r="A155" s="16" t="s">
        <v>60</v>
      </c>
      <c r="B155" s="16" t="s">
        <v>918</v>
      </c>
      <c r="C155" s="17">
        <v>1</v>
      </c>
      <c r="D155" s="17"/>
      <c r="E155" s="17"/>
    </row>
    <row r="156" spans="1:5" s="13" customFormat="1" ht="11.55" customHeight="1" x14ac:dyDescent="0.25">
      <c r="A156" s="16" t="s">
        <v>743</v>
      </c>
      <c r="B156" s="16" t="s">
        <v>928</v>
      </c>
      <c r="C156" s="18">
        <v>5</v>
      </c>
      <c r="D156" s="18"/>
      <c r="E156" s="18"/>
    </row>
    <row r="157" spans="1:5" s="13" customFormat="1" ht="11.55" customHeight="1" x14ac:dyDescent="0.25">
      <c r="A157" s="16" t="s">
        <v>743</v>
      </c>
      <c r="B157" s="16" t="s">
        <v>930</v>
      </c>
      <c r="C157" s="17">
        <v>2</v>
      </c>
      <c r="D157" s="17"/>
      <c r="E157" s="17"/>
    </row>
    <row r="158" spans="1:5" s="13" customFormat="1" ht="11.55" customHeight="1" x14ac:dyDescent="0.25">
      <c r="A158" s="16" t="s">
        <v>745</v>
      </c>
      <c r="B158" s="16" t="s">
        <v>778</v>
      </c>
      <c r="C158" s="17">
        <v>2</v>
      </c>
      <c r="D158" s="17"/>
      <c r="E158" s="17"/>
    </row>
    <row r="159" spans="1:5" s="13" customFormat="1" ht="11.55" customHeight="1" x14ac:dyDescent="0.25">
      <c r="A159" s="16" t="s">
        <v>886</v>
      </c>
      <c r="B159" s="16" t="s">
        <v>938</v>
      </c>
      <c r="C159" s="17">
        <v>1</v>
      </c>
      <c r="D159" s="17"/>
      <c r="E159" s="17"/>
    </row>
    <row r="160" spans="1:5" s="13" customFormat="1" ht="11.55" customHeight="1" x14ac:dyDescent="0.25">
      <c r="A160" s="16" t="s">
        <v>734</v>
      </c>
      <c r="B160" s="16" t="s">
        <v>920</v>
      </c>
      <c r="C160" s="18">
        <v>2</v>
      </c>
      <c r="D160" s="18"/>
      <c r="E160" s="18"/>
    </row>
    <row r="161" spans="1:7" s="13" customFormat="1" ht="11.55" customHeight="1" x14ac:dyDescent="0.25">
      <c r="A161" s="16" t="s">
        <v>734</v>
      </c>
      <c r="B161" s="16" t="s">
        <v>921</v>
      </c>
      <c r="C161" s="18">
        <v>2</v>
      </c>
      <c r="D161" s="18"/>
      <c r="E161" s="18"/>
    </row>
    <row r="162" spans="1:7" s="13" customFormat="1" ht="11.55" customHeight="1" x14ac:dyDescent="0.25">
      <c r="A162" s="16" t="s">
        <v>734</v>
      </c>
      <c r="B162" s="16" t="s">
        <v>919</v>
      </c>
      <c r="C162" s="18">
        <v>3</v>
      </c>
      <c r="D162" s="18"/>
      <c r="E162" s="18"/>
    </row>
    <row r="163" spans="1:7" s="13" customFormat="1" ht="11.55" customHeight="1" x14ac:dyDescent="0.25">
      <c r="A163" s="16" t="s">
        <v>734</v>
      </c>
      <c r="B163" s="16" t="s">
        <v>924</v>
      </c>
      <c r="C163" s="18">
        <v>1</v>
      </c>
      <c r="D163" s="18"/>
      <c r="E163" s="18"/>
    </row>
    <row r="164" spans="1:7" s="13" customFormat="1" ht="11.55" customHeight="1" x14ac:dyDescent="0.25">
      <c r="A164" s="16" t="s">
        <v>884</v>
      </c>
      <c r="B164" s="16" t="s">
        <v>936</v>
      </c>
      <c r="C164" s="17">
        <v>7</v>
      </c>
      <c r="D164" s="17"/>
      <c r="E164" s="17"/>
    </row>
    <row r="165" spans="1:7" s="13" customFormat="1" ht="11.55" customHeight="1" x14ac:dyDescent="0.25">
      <c r="A165" s="16" t="s">
        <v>49</v>
      </c>
      <c r="B165" s="16" t="s">
        <v>828</v>
      </c>
      <c r="C165" s="17">
        <v>1</v>
      </c>
      <c r="D165" s="17"/>
      <c r="E165" s="17"/>
    </row>
    <row r="166" spans="1:7" s="13" customFormat="1" ht="11.55" customHeight="1" x14ac:dyDescent="0.25">
      <c r="A166" s="16" t="s">
        <v>49</v>
      </c>
      <c r="B166" s="16" t="s">
        <v>904</v>
      </c>
      <c r="C166" s="17">
        <v>7</v>
      </c>
      <c r="D166" s="17"/>
      <c r="E166" s="17"/>
    </row>
    <row r="167" spans="1:7" s="13" customFormat="1" ht="11.55" customHeight="1" x14ac:dyDescent="0.25">
      <c r="A167" s="16" t="s">
        <v>11</v>
      </c>
      <c r="B167" s="16" t="s">
        <v>239</v>
      </c>
      <c r="C167" s="17">
        <v>3</v>
      </c>
      <c r="D167" s="17"/>
      <c r="E167" s="17"/>
    </row>
    <row r="168" spans="1:7" s="13" customFormat="1" ht="11.55" customHeight="1" x14ac:dyDescent="0.25">
      <c r="A168" s="16" t="s">
        <v>33</v>
      </c>
      <c r="B168" s="16" t="s">
        <v>916</v>
      </c>
      <c r="C168" s="17">
        <v>2</v>
      </c>
      <c r="D168" s="17"/>
      <c r="E168" s="17"/>
    </row>
    <row r="169" spans="1:7" s="13" customFormat="1" ht="11.55" customHeight="1" x14ac:dyDescent="0.25">
      <c r="A169" s="16" t="s">
        <v>743</v>
      </c>
      <c r="B169" s="16" t="s">
        <v>931</v>
      </c>
      <c r="C169" s="18">
        <v>2</v>
      </c>
      <c r="D169" s="18"/>
      <c r="E169" s="18"/>
    </row>
    <row r="170" spans="1:7" s="13" customFormat="1" ht="11.55" customHeight="1" x14ac:dyDescent="0.25">
      <c r="A170" s="16" t="s">
        <v>737</v>
      </c>
      <c r="B170" s="16" t="s">
        <v>934</v>
      </c>
      <c r="C170" s="17">
        <v>1</v>
      </c>
      <c r="D170" s="17"/>
      <c r="E170" s="17"/>
    </row>
    <row r="171" spans="1:7" s="13" customFormat="1" ht="11.55" customHeight="1" x14ac:dyDescent="0.25">
      <c r="A171" s="16" t="s">
        <v>737</v>
      </c>
      <c r="B171" s="16" t="s">
        <v>933</v>
      </c>
      <c r="C171" s="18">
        <v>1</v>
      </c>
      <c r="D171" s="18"/>
      <c r="E171" s="18"/>
    </row>
    <row r="172" spans="1:7" ht="11.55" customHeight="1" x14ac:dyDescent="0.25">
      <c r="A172" s="16" t="s">
        <v>746</v>
      </c>
      <c r="B172" s="16" t="s">
        <v>968</v>
      </c>
      <c r="C172" s="18">
        <v>1</v>
      </c>
      <c r="D172" s="18"/>
      <c r="E172" s="18"/>
      <c r="F172" s="13"/>
      <c r="G172" s="13"/>
    </row>
    <row r="173" spans="1:7" s="13" customFormat="1" ht="11.55" customHeight="1" x14ac:dyDescent="0.25">
      <c r="A173" s="16" t="s">
        <v>743</v>
      </c>
      <c r="B173" s="16" t="s">
        <v>929</v>
      </c>
      <c r="C173" s="17">
        <v>2</v>
      </c>
      <c r="D173" s="17"/>
      <c r="E173" s="17"/>
      <c r="F173" s="19"/>
      <c r="G173" s="19"/>
    </row>
    <row r="174" spans="1:7" s="13" customFormat="1" ht="11.55" customHeight="1" x14ac:dyDescent="0.25">
      <c r="A174" s="16" t="s">
        <v>743</v>
      </c>
      <c r="B174" s="16" t="s">
        <v>932</v>
      </c>
      <c r="C174" s="17">
        <v>1</v>
      </c>
      <c r="D174" s="17"/>
      <c r="E174" s="17"/>
    </row>
    <row r="175" spans="1:7" s="13" customFormat="1" ht="11.55" customHeight="1" x14ac:dyDescent="0.25">
      <c r="A175" s="16" t="s">
        <v>11</v>
      </c>
      <c r="B175" s="16" t="s">
        <v>765</v>
      </c>
      <c r="C175" s="17">
        <v>1</v>
      </c>
      <c r="D175" s="17"/>
      <c r="E175" s="17"/>
    </row>
    <row r="176" spans="1:7" s="13" customFormat="1" ht="11.55" customHeight="1" x14ac:dyDescent="0.25">
      <c r="A176" s="16" t="s">
        <v>49</v>
      </c>
      <c r="B176" s="16" t="s">
        <v>906</v>
      </c>
      <c r="C176" s="17">
        <v>2</v>
      </c>
      <c r="D176" s="17"/>
      <c r="E176" s="17"/>
    </row>
    <row r="177" spans="1:7" s="13" customFormat="1" ht="11.55" customHeight="1" x14ac:dyDescent="0.25">
      <c r="A177" s="16" t="s">
        <v>33</v>
      </c>
      <c r="B177" s="16" t="s">
        <v>915</v>
      </c>
      <c r="C177" s="17">
        <v>3</v>
      </c>
      <c r="D177" s="17"/>
      <c r="E177" s="17"/>
    </row>
    <row r="178" spans="1:7" s="13" customFormat="1" ht="11.55" customHeight="1" x14ac:dyDescent="0.25">
      <c r="A178" s="16" t="s">
        <v>33</v>
      </c>
      <c r="B178" s="16" t="s">
        <v>917</v>
      </c>
      <c r="C178" s="18">
        <v>1</v>
      </c>
      <c r="D178" s="18"/>
      <c r="E178" s="18"/>
    </row>
    <row r="179" spans="1:7" s="13" customFormat="1" ht="11.55" customHeight="1" x14ac:dyDescent="0.25">
      <c r="A179" s="16" t="s">
        <v>44</v>
      </c>
      <c r="B179" s="16" t="s">
        <v>818</v>
      </c>
      <c r="C179" s="17">
        <v>1</v>
      </c>
      <c r="D179" s="17"/>
      <c r="E179" s="17"/>
    </row>
    <row r="180" spans="1:7" s="13" customFormat="1" ht="11.55" customHeight="1" x14ac:dyDescent="0.25">
      <c r="A180" s="16" t="s">
        <v>747</v>
      </c>
      <c r="B180" s="16" t="s">
        <v>290</v>
      </c>
      <c r="C180" s="17">
        <v>11</v>
      </c>
      <c r="D180" s="17"/>
      <c r="E180" s="17"/>
    </row>
    <row r="181" spans="1:7" s="13" customFormat="1" ht="11.55" customHeight="1" x14ac:dyDescent="0.25">
      <c r="A181" s="16" t="s">
        <v>58</v>
      </c>
      <c r="B181" s="16" t="s">
        <v>837</v>
      </c>
      <c r="C181" s="17">
        <v>1</v>
      </c>
      <c r="D181" s="17"/>
      <c r="E181" s="17"/>
    </row>
    <row r="182" spans="1:7" s="13" customFormat="1" ht="11.55" customHeight="1" x14ac:dyDescent="0.25">
      <c r="A182" s="16" t="s">
        <v>49</v>
      </c>
      <c r="B182" s="16" t="s">
        <v>761</v>
      </c>
      <c r="C182" s="18">
        <v>1</v>
      </c>
      <c r="D182" s="18"/>
      <c r="E182" s="18"/>
    </row>
    <row r="183" spans="1:7" ht="11.55" customHeight="1" x14ac:dyDescent="0.25">
      <c r="A183" s="16" t="s">
        <v>45</v>
      </c>
      <c r="B183" s="16" t="s">
        <v>820</v>
      </c>
      <c r="C183" s="18">
        <v>1</v>
      </c>
      <c r="D183" s="18"/>
      <c r="E183" s="18"/>
      <c r="F183" s="13"/>
      <c r="G183" s="13"/>
    </row>
    <row r="184" spans="1:7" ht="11.55" customHeight="1" x14ac:dyDescent="0.25">
      <c r="A184" s="16" t="s">
        <v>734</v>
      </c>
      <c r="B184" s="16" t="s">
        <v>1011</v>
      </c>
      <c r="C184" s="17">
        <v>1</v>
      </c>
      <c r="D184" s="17"/>
      <c r="E184" s="17"/>
    </row>
    <row r="185" spans="1:7" ht="11.55" customHeight="1" x14ac:dyDescent="0.25">
      <c r="A185" s="16" t="s">
        <v>734</v>
      </c>
      <c r="B185" s="16" t="s">
        <v>1012</v>
      </c>
      <c r="C185" s="17">
        <v>1</v>
      </c>
      <c r="D185" s="17"/>
      <c r="E185" s="17"/>
    </row>
  </sheetData>
  <sortState xmlns:xlrd2="http://schemas.microsoft.com/office/spreadsheetml/2017/richdata2" ref="A4:D166">
    <sortCondition descending="1" ref="D3"/>
  </sortState>
  <mergeCells count="1">
    <mergeCell ref="A1:E1"/>
  </mergeCells>
  <pageMargins left="0.7" right="0.7" top="0.75" bottom="0.75" header="0.3" footer="0.3"/>
  <pageSetup paperSize="9" orientation="portrait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4"/>
  <sheetViews>
    <sheetView zoomScaleNormal="100" workbookViewId="0">
      <selection sqref="A1:H1"/>
    </sheetView>
  </sheetViews>
  <sheetFormatPr baseColWidth="10" defaultColWidth="8.77734375" defaultRowHeight="11.55" customHeight="1" x14ac:dyDescent="0.25"/>
  <cols>
    <col min="1" max="1" width="26.21875" style="27" customWidth="1"/>
    <col min="2" max="8" width="7.5546875" style="27" customWidth="1"/>
    <col min="9" max="16384" width="8.77734375" style="27"/>
  </cols>
  <sheetData>
    <row r="1" spans="1:8" s="13" customFormat="1" ht="11.55" customHeight="1" x14ac:dyDescent="0.25">
      <c r="A1" s="81" t="s">
        <v>878</v>
      </c>
      <c r="B1" s="82"/>
      <c r="C1" s="82"/>
      <c r="D1" s="82"/>
      <c r="E1" s="82"/>
      <c r="F1" s="82"/>
      <c r="G1" s="82"/>
      <c r="H1" s="82"/>
    </row>
    <row r="2" spans="1:8" s="13" customFormat="1" ht="11.55" customHeight="1" x14ac:dyDescent="0.25">
      <c r="A2" s="14" t="s">
        <v>873</v>
      </c>
      <c r="B2" s="44">
        <v>2016</v>
      </c>
      <c r="C2" s="44">
        <v>2017</v>
      </c>
      <c r="D2" s="15">
        <v>2018</v>
      </c>
      <c r="E2" s="15">
        <v>2019</v>
      </c>
      <c r="F2" s="66" t="s">
        <v>871</v>
      </c>
      <c r="G2" s="15">
        <v>2020</v>
      </c>
      <c r="H2" s="14" t="s">
        <v>871</v>
      </c>
    </row>
    <row r="3" spans="1:8" s="13" customFormat="1" ht="11.55" customHeight="1" x14ac:dyDescent="0.25">
      <c r="A3" s="20" t="s">
        <v>82</v>
      </c>
      <c r="B3" s="21">
        <v>58</v>
      </c>
      <c r="C3" s="21">
        <v>105</v>
      </c>
      <c r="D3" s="21">
        <v>112</v>
      </c>
      <c r="E3" s="21">
        <v>107</v>
      </c>
      <c r="F3" s="22"/>
      <c r="G3" s="21">
        <v>8</v>
      </c>
      <c r="H3" s="22"/>
    </row>
    <row r="4" spans="1:8" s="13" customFormat="1" ht="11.55" customHeight="1" x14ac:dyDescent="0.25">
      <c r="A4" s="20" t="s">
        <v>83</v>
      </c>
      <c r="B4" s="23">
        <v>1</v>
      </c>
      <c r="C4" s="23">
        <v>0</v>
      </c>
      <c r="D4" s="23">
        <v>2</v>
      </c>
      <c r="E4" s="23">
        <v>1</v>
      </c>
      <c r="F4" s="22"/>
      <c r="G4" s="23"/>
      <c r="H4" s="22"/>
    </row>
    <row r="5" spans="1:8" s="13" customFormat="1" ht="11.55" customHeight="1" x14ac:dyDescent="0.25">
      <c r="A5" s="20" t="s">
        <v>84</v>
      </c>
      <c r="B5" s="21">
        <v>0</v>
      </c>
      <c r="C5" s="21">
        <v>0</v>
      </c>
      <c r="D5" s="21">
        <v>1</v>
      </c>
      <c r="E5" s="21">
        <v>0</v>
      </c>
      <c r="F5" s="22"/>
      <c r="G5" s="21"/>
      <c r="H5" s="22"/>
    </row>
    <row r="6" spans="1:8" s="13" customFormat="1" ht="11.55" customHeight="1" x14ac:dyDescent="0.25">
      <c r="A6" s="20" t="s">
        <v>85</v>
      </c>
      <c r="B6" s="23">
        <v>0</v>
      </c>
      <c r="C6" s="23">
        <v>1</v>
      </c>
      <c r="D6" s="23">
        <v>4</v>
      </c>
      <c r="E6" s="23">
        <v>2</v>
      </c>
      <c r="F6" s="22"/>
      <c r="G6" s="23"/>
      <c r="H6" s="22"/>
    </row>
    <row r="7" spans="1:8" s="13" customFormat="1" ht="11.55" customHeight="1" x14ac:dyDescent="0.25">
      <c r="A7" s="16" t="s">
        <v>877</v>
      </c>
      <c r="B7" s="24">
        <f>SUM(B3:B6)</f>
        <v>59</v>
      </c>
      <c r="C7" s="24">
        <f>SUM(C3:C6)</f>
        <v>106</v>
      </c>
      <c r="D7" s="24">
        <f>SUM(D3:D6)</f>
        <v>119</v>
      </c>
      <c r="E7" s="24">
        <f>SUM(E3:E6)</f>
        <v>110</v>
      </c>
      <c r="F7" s="71">
        <f>E7/$E$14</f>
        <v>2.1615248575358615E-2</v>
      </c>
      <c r="G7" s="24">
        <f>SUM(G3:G6)</f>
        <v>8</v>
      </c>
      <c r="H7" s="25">
        <f>G7/$G$14</f>
        <v>1.7621145374449341E-2</v>
      </c>
    </row>
    <row r="8" spans="1:8" s="13" customFormat="1" ht="11.55" customHeight="1" x14ac:dyDescent="0.25">
      <c r="A8" s="20" t="s">
        <v>80</v>
      </c>
      <c r="B8" s="23">
        <v>4297</v>
      </c>
      <c r="C8" s="23">
        <v>4525</v>
      </c>
      <c r="D8" s="23">
        <v>4686</v>
      </c>
      <c r="E8" s="23">
        <v>4888</v>
      </c>
      <c r="F8" s="71"/>
      <c r="G8" s="23">
        <v>440</v>
      </c>
      <c r="H8" s="25"/>
    </row>
    <row r="9" spans="1:8" s="13" customFormat="1" ht="11.55" customHeight="1" x14ac:dyDescent="0.25">
      <c r="A9" s="20" t="s">
        <v>756</v>
      </c>
      <c r="B9" s="21">
        <v>0</v>
      </c>
      <c r="C9" s="21">
        <v>0</v>
      </c>
      <c r="D9" s="21">
        <v>4</v>
      </c>
      <c r="E9" s="21">
        <v>2</v>
      </c>
      <c r="F9" s="71"/>
      <c r="G9" s="21"/>
      <c r="H9" s="25"/>
    </row>
    <row r="10" spans="1:8" s="13" customFormat="1" ht="11.55" customHeight="1" x14ac:dyDescent="0.25">
      <c r="A10" s="16" t="s">
        <v>874</v>
      </c>
      <c r="B10" s="26">
        <f>SUM(B8:B9)</f>
        <v>4297</v>
      </c>
      <c r="C10" s="26">
        <f>SUM(C8:C9)</f>
        <v>4525</v>
      </c>
      <c r="D10" s="26">
        <f>SUM(D8:D9)</f>
        <v>4690</v>
      </c>
      <c r="E10" s="26">
        <f>SUM(E8:E9)</f>
        <v>4890</v>
      </c>
      <c r="F10" s="71">
        <f>E10/$E$14</f>
        <v>0.96089605030457848</v>
      </c>
      <c r="G10" s="26">
        <f>SUM(G8:G9)</f>
        <v>440</v>
      </c>
      <c r="H10" s="25">
        <f>G10/$G$14</f>
        <v>0.96916299559471364</v>
      </c>
    </row>
    <row r="11" spans="1:8" s="13" customFormat="1" ht="11.55" customHeight="1" x14ac:dyDescent="0.25">
      <c r="A11" s="16" t="s">
        <v>876</v>
      </c>
      <c r="B11" s="26">
        <v>0</v>
      </c>
      <c r="C11" s="26">
        <v>2</v>
      </c>
      <c r="D11" s="26">
        <v>2</v>
      </c>
      <c r="E11" s="26">
        <v>2</v>
      </c>
      <c r="F11" s="71">
        <f>E11/$E$14</f>
        <v>3.9300451955197487E-4</v>
      </c>
      <c r="G11" s="26"/>
      <c r="H11" s="25"/>
    </row>
    <row r="12" spans="1:8" s="13" customFormat="1" ht="11.55" customHeight="1" x14ac:dyDescent="0.25">
      <c r="A12" s="16" t="s">
        <v>81</v>
      </c>
      <c r="B12" s="24">
        <v>17</v>
      </c>
      <c r="C12" s="24">
        <v>38</v>
      </c>
      <c r="D12" s="24">
        <v>44</v>
      </c>
      <c r="E12" s="24">
        <v>85</v>
      </c>
      <c r="F12" s="71">
        <f>E12/$E$14</f>
        <v>1.6702692080958932E-2</v>
      </c>
      <c r="G12" s="24">
        <v>6</v>
      </c>
      <c r="H12" s="25">
        <f>G12/$G$14</f>
        <v>1.3215859030837005E-2</v>
      </c>
    </row>
    <row r="13" spans="1:8" s="13" customFormat="1" ht="11.55" customHeight="1" x14ac:dyDescent="0.25">
      <c r="A13" s="16" t="s">
        <v>87</v>
      </c>
      <c r="B13" s="24"/>
      <c r="C13" s="24"/>
      <c r="D13" s="24"/>
      <c r="E13" s="24">
        <v>2</v>
      </c>
      <c r="F13" s="71"/>
      <c r="G13" s="24"/>
      <c r="H13" s="25"/>
    </row>
    <row r="14" spans="1:8" s="13" customFormat="1" ht="11.55" customHeight="1" x14ac:dyDescent="0.25">
      <c r="A14" s="16" t="s">
        <v>875</v>
      </c>
      <c r="B14" s="24">
        <f>B7+B10+B11+B12</f>
        <v>4373</v>
      </c>
      <c r="C14" s="24">
        <f t="shared" ref="C14:D14" si="0">C7+C10+C11+C12</f>
        <v>4671</v>
      </c>
      <c r="D14" s="24">
        <f t="shared" si="0"/>
        <v>4855</v>
      </c>
      <c r="E14" s="24">
        <f>E7+E10+E11+E12+E13</f>
        <v>5089</v>
      </c>
      <c r="F14" s="71">
        <f>E14/$E$14</f>
        <v>1</v>
      </c>
      <c r="G14" s="24">
        <f>G7+G10+G11+G12+G13</f>
        <v>454</v>
      </c>
      <c r="H14" s="71">
        <f>G14/$G$14</f>
        <v>1</v>
      </c>
    </row>
  </sheetData>
  <mergeCells count="1">
    <mergeCell ref="A1:H1"/>
  </mergeCells>
  <pageMargins left="0.7" right="0.7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PC -Brands</vt:lpstr>
      <vt:lpstr>PC - Models</vt:lpstr>
      <vt:lpstr>PC - Fuel</vt:lpstr>
      <vt:lpstr>LCV - Brands</vt:lpstr>
      <vt:lpstr>LCV - Models</vt:lpstr>
      <vt:lpstr>LCV - Fuel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fabrice.dabe</cp:lastModifiedBy>
  <cp:lastPrinted>2019-10-07T09:07:54Z</cp:lastPrinted>
  <dcterms:created xsi:type="dcterms:W3CDTF">2010-03-23T10:34:53Z</dcterms:created>
  <dcterms:modified xsi:type="dcterms:W3CDTF">2020-02-06T13:41:22Z</dcterms:modified>
</cp:coreProperties>
</file>